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comments2.xml" ContentType="application/vnd.openxmlformats-officedocument.spreadsheetml.comments+xml"/>
  <Override PartName="/xl/drawings/drawing3.xml" ContentType="application/vnd.openxmlformats-officedocument.drawing+xml"/>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comments3.xml" ContentType="application/vnd.openxmlformats-officedocument.spreadsheetml.comments+xml"/>
  <Override PartName="/xl/drawings/drawing4.xml" ContentType="application/vnd.openxmlformats-officedocument.drawing+xml"/>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comments4.xml" ContentType="application/vnd.openxmlformats-officedocument.spreadsheetml.comments+xml"/>
  <Override PartName="/xl/drawings/drawing5.xml" ContentType="application/vnd.openxmlformats-officedocument.drawing+xml"/>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comments5.xml" ContentType="application/vnd.openxmlformats-officedocument.spreadsheetml.comments+xml"/>
  <Override PartName="/xl/drawings/drawing6.xml" ContentType="application/vnd.openxmlformats-officedocument.drawing+xml"/>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comments6.xml" ContentType="application/vnd.openxmlformats-officedocument.spreadsheetml.comments+xml"/>
  <Override PartName="/xl/drawings/drawing7.xml" ContentType="application/vnd.openxmlformats-officedocument.drawing+xml"/>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comments7.xml" ContentType="application/vnd.openxmlformats-officedocument.spreadsheetml.comments+xml"/>
  <Override PartName="/xl/drawings/drawing8.xml" ContentType="application/vnd.openxmlformats-officedocument.drawing+xml"/>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comments8.xml" ContentType="application/vnd.openxmlformats-officedocument.spreadsheetml.comments+xml"/>
  <Override PartName="/xl/drawings/drawing9.xml" ContentType="application/vnd.openxmlformats-officedocument.drawing+xml"/>
  <Override PartName="/xl/activeX/activeX63.xml" ContentType="application/vnd.ms-office.activeX+xml"/>
  <Override PartName="/xl/activeX/activeX63.bin" ContentType="application/vnd.ms-office.activeX"/>
  <Override PartName="/xl/drawings/drawing10.xml" ContentType="application/vnd.openxmlformats-officedocument.drawing+xml"/>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C638" lockStructure="1"/>
  <bookViews>
    <workbookView xWindow="0" yWindow="0" windowWidth="18750" windowHeight="7605" tabRatio="785"/>
  </bookViews>
  <sheets>
    <sheet name="Стр. 1" sheetId="11" r:id="rId1"/>
    <sheet name="Стр. 2" sheetId="1" r:id="rId2"/>
    <sheet name="Стр. 3" sheetId="2" r:id="rId3"/>
    <sheet name="Стр. 4" sheetId="8" r:id="rId4"/>
    <sheet name="Стр. 5" sheetId="9" r:id="rId5"/>
    <sheet name="Стр. 6" sheetId="10" r:id="rId6"/>
    <sheet name="Стр. 7" sheetId="12" r:id="rId7"/>
    <sheet name="Стр. 8" sheetId="7" r:id="rId8"/>
    <sheet name="Помощ за попълване" sheetId="15" r:id="rId9"/>
    <sheet name="Номенклатури" sheetId="14" state="hidden" r:id="rId10"/>
  </sheets>
  <definedNames>
    <definedName name="_xlnm._FilterDatabase" localSheetId="9" hidden="1">Номенклатури!$A$15:$B$281</definedName>
    <definedName name="Address">'Стр. 2'!$E$22</definedName>
    <definedName name="Code1">'Стр. 1'!$J$29</definedName>
    <definedName name="Code2">'Стр. 1'!$K$29</definedName>
    <definedName name="Code3">'Стр. 1'!$L$29</definedName>
    <definedName name="Conclusion">'Стр. 1'!$A$23:$F$31</definedName>
    <definedName name="Date8_1">'Стр. 8'!$C$43</definedName>
    <definedName name="Date8_2">'Стр. 8'!#REF!</definedName>
    <definedName name="DisabledT1">'Стр. 3'!$A$25:$U$32</definedName>
    <definedName name="DisabledT1_1">'Стр. 3'!$A$35:$U$42</definedName>
    <definedName name="DisabledT1_1P">'Стр. 3'!$Q$35:$U$42</definedName>
    <definedName name="DisabledT1_2">'Стр. 3'!$A$45:$U$52</definedName>
    <definedName name="DisabledT1_2P">'Стр. 3'!$Q$45:$U$52</definedName>
    <definedName name="DisabledT10">'Стр. 6'!$A$21:$Q$28</definedName>
    <definedName name="DisabledT10P">'Стр. 6'!$N$21:$Q$28</definedName>
    <definedName name="DisabledT11">'Стр. 6'!$A$31:$Q$43</definedName>
    <definedName name="DisabledT11P">'Стр. 6'!$N$31:$Q$43</definedName>
    <definedName name="DisabledT12">'Стр. 6'!$A$46:$Q$55</definedName>
    <definedName name="DisabledT12C">'Стр. 6'!$A$45:$Q$55</definedName>
    <definedName name="DisabledT12N">'Стр. 6'!$A$10:$Q$18</definedName>
    <definedName name="DisabledT12NP">'Стр. 6'!$P$10:$Q$18</definedName>
    <definedName name="DisabledT13">'Стр. 7'!$A$7:$N$37</definedName>
    <definedName name="DisabledT13C">'Стр. 7'!$A$6:$N$37</definedName>
    <definedName name="DisabledT14">'Стр. 7'!$A$42:$N$52</definedName>
    <definedName name="DisabledT14C">'Стр. 7'!$A$40:$N$52</definedName>
    <definedName name="DisabledT15">'Стр. 8'!$A$8:$I$36</definedName>
    <definedName name="DisabledT15C">'Стр. 8'!$A$5:$I$36</definedName>
    <definedName name="DisabledT1P">'Стр. 3'!$Q$25:$U$32</definedName>
    <definedName name="DisabledT2">'Стр. 3'!$A$55:$U$61</definedName>
    <definedName name="DisabledT2C">'Стр. 3'!$A$54:$U$61</definedName>
    <definedName name="DisabledT3">'Стр. 4'!$A$8:$Q$14</definedName>
    <definedName name="DisabledT3_1">'Стр. 4'!$A$17:$Q$23</definedName>
    <definedName name="DisabledT3_1P">'Стр. 4'!$N$17:$Q$23</definedName>
    <definedName name="DisabledT3P">'Стр. 4'!$N$8:$Q$14</definedName>
    <definedName name="DisabledT4">'Стр. 4'!$A$26:$Q$32</definedName>
    <definedName name="DisabledT4P">'Стр. 4'!$N$26:$Q$32</definedName>
    <definedName name="DisabledT5">'Стр. 4'!$A$55:$Q$61</definedName>
    <definedName name="DisabledT5C">'Стр. 4'!$A$54:$Q$61</definedName>
    <definedName name="DisabledT5N">'Стр. 4'!$A$35:$Q$41</definedName>
    <definedName name="DisabledT5NP">'Стр. 4'!$N$35:$Q$41</definedName>
    <definedName name="DisabledT6">'Стр. 5'!$A$9:$R$16</definedName>
    <definedName name="DisabledT6N">'Стр. 4'!$A$45:$Q$51</definedName>
    <definedName name="DisabledT6NP">'Стр. 4'!$N$45:$Q$51</definedName>
    <definedName name="DisabledT6P">'Стр. 5'!$O$9:$R$16</definedName>
    <definedName name="DisabledT7">'Стр. 5'!$A$19:$R$27</definedName>
    <definedName name="DisabledT7P">'Стр. 5'!$O$19:$R$27</definedName>
    <definedName name="DisabledT8">'Стр. 5'!$A$30:$R$38</definedName>
    <definedName name="DisabledT9">'Стр. 5'!$A$41:$R$49</definedName>
    <definedName name="DisabledTC1">'Стр. 3'!$A$8:$H$16</definedName>
    <definedName name="DisabledTC2">'Стр. 3'!$I$8:$N$16</definedName>
    <definedName name="DisabledTC3">'Стр. 3'!$O$8:$U$16</definedName>
    <definedName name="Divorced">'Стр. 2'!$K$33</definedName>
    <definedName name="EGN">'Стр. 2'!$D$18</definedName>
    <definedName name="EntryDate">'Стр. 1'!$D$9</definedName>
    <definedName name="EntryNumber">'Стр. 1'!$B$9</definedName>
    <definedName name="Hash">'Стр. 1'!$C$33</definedName>
    <definedName name="HideEGN">'Стр. 2'!$K$40</definedName>
    <definedName name="ListAcquire">Номенклатури!$B$439:$B$448</definedName>
    <definedName name="ListCashOrigin">Номенклатури!$B$462:$B$469</definedName>
    <definedName name="ListCashOrigin2">Номенклатури!$B$475:$B$480</definedName>
    <definedName name="ListCashOrigin3">Номенклатури!$B$486:$B$496</definedName>
    <definedName name="ListCashOrigin4">Номенклатури!$B$502:$B$510</definedName>
    <definedName name="ListCitizenship">Номенклатури!$B$560:$B$561</definedName>
    <definedName name="ListCurrency">Номенклатури!$B$516:$B$520</definedName>
    <definedName name="ListEstate">Номенклатури!$B$349:$B$365</definedName>
    <definedName name="ListEstate2">Номенклатури!$B$371:$B$378</definedName>
    <definedName name="ListEstate3">Номенклатури!$B$384:$B$407</definedName>
    <definedName name="ListEstate4">Номенклатури!$B$413:$B$433</definedName>
    <definedName name="ListExpropriate">Номенклатури!$B$454:$B$456</definedName>
    <definedName name="ListMunicipality">Номенклатури!$B$16:$B$281</definedName>
    <definedName name="ListRegions">Номенклатури!$B$526:$B$554</definedName>
    <definedName name="ListSelected">Номенклатури!$B$9:$B$10</definedName>
    <definedName name="LKD">'Стр. 2'!$D$21</definedName>
    <definedName name="LKN">'Стр. 2'!$D$20</definedName>
    <definedName name="MaxDate">Номенклатури!$A$4</definedName>
    <definedName name="MinDate">Номенклатури!$A$3</definedName>
    <definedName name="Name">'Стр. 1'!$J$23</definedName>
    <definedName name="NoParentalRights">'Стр. 2'!$K$52</definedName>
    <definedName name="NothingT1">'Стр. 3'!$L$24</definedName>
    <definedName name="NothingT1_1">'Стр. 3'!$L$34</definedName>
    <definedName name="NothingT1_2">'Стр. 3'!$L$44</definedName>
    <definedName name="NothingT10">'Стр. 6'!$M$20</definedName>
    <definedName name="NothingT11">'Стр. 6'!$M$30</definedName>
    <definedName name="NothingT12">'Стр. 6'!$M$45</definedName>
    <definedName name="NothingT12N">'Стр. 6'!$M$9</definedName>
    <definedName name="NothingT13">'Стр. 7'!$K$6</definedName>
    <definedName name="NothingT14">'Стр. 7'!$K$41</definedName>
    <definedName name="NothingT15">'Стр. 8'!$G$7</definedName>
    <definedName name="NothingT2">'Стр. 3'!$L$54</definedName>
    <definedName name="NothingT3">'Стр. 4'!$L$7</definedName>
    <definedName name="NothingT3_1">'Стр. 4'!$L$16</definedName>
    <definedName name="NothingT4">'Стр. 4'!$L$25</definedName>
    <definedName name="NothingT5">'Стр. 4'!$L$54</definedName>
    <definedName name="NothingT5N">'Стр. 4'!$L$34</definedName>
    <definedName name="NothingT6">'Стр. 5'!$L$8</definedName>
    <definedName name="NothingT6N">'Стр. 4'!$L$44</definedName>
    <definedName name="NothingT7">'Стр. 5'!$L$18</definedName>
    <definedName name="NothingT8">'Стр. 5'!$L$29</definedName>
    <definedName name="NothingT9">'Стр. 5'!$L$40</definedName>
    <definedName name="ObligatedPersons31List">Номенклатури!$A$330:$B$334</definedName>
    <definedName name="ObligatedPersons38List">Номенклатури!$A$340:$B$343</definedName>
    <definedName name="ObligatedPersonsList">Номенклатури!$A$287:$B$324</definedName>
    <definedName name="Parted">'Стр. 2'!$K$35</definedName>
    <definedName name="PartialT1">'Стр. 3'!$Q$30:$U$32</definedName>
    <definedName name="PartialT1_1">'Стр. 3'!$Q$40:$U$42</definedName>
    <definedName name="PartialT1_2">'Стр. 3'!$Q$50:$U$52</definedName>
    <definedName name="PartialT10">'Стр. 6'!$N$26:$Q$28</definedName>
    <definedName name="PartialT11">'Стр. 6'!$N$36:$Q$43</definedName>
    <definedName name="PartialT12N">'Стр. 6'!$P$15:$Q$18</definedName>
    <definedName name="PartialT3">'Стр. 4'!$N$13:$Q$14</definedName>
    <definedName name="PartialT3_1">'Стр. 4'!$N$22:$Q$23</definedName>
    <definedName name="PartialT4">'Стр. 4'!$N$31:$Q$32</definedName>
    <definedName name="PartialT5N">'Стр. 4'!$N$40:$Q$41</definedName>
    <definedName name="PartialT6">'Стр. 5'!$O$14:$R$16</definedName>
    <definedName name="PartialT6N">'Стр. 4'!$N$50:$Q$51</definedName>
    <definedName name="PartialT7">'Стр. 5'!$O$24:$R$27</definedName>
    <definedName name="PartnerOnly">'Стр. 2'!$K$38</definedName>
    <definedName name="Phone">'Стр. 2'!$E$24</definedName>
    <definedName name="Position">'Стр. 1'!$J$27</definedName>
    <definedName name="Position3_1">'Стр. 3'!$C$12</definedName>
    <definedName name="Position3_2">'Стр. 3'!$J$13</definedName>
    <definedName name="Position3_3">'Стр. 3'!$P$12</definedName>
    <definedName name="Primary11">'Стр. 3'!$C$14</definedName>
    <definedName name="Primary12">'Стр. 3'!$E$14</definedName>
    <definedName name="Primary13">'Стр. 3'!$G$14</definedName>
    <definedName name="Primary21">'Стр. 3'!$K$12</definedName>
    <definedName name="Primary31">'Стр. 3'!$P$14</definedName>
    <definedName name="Primary32">'Стр. 3'!$R$14</definedName>
    <definedName name="Primary33">'Стр. 3'!$T$14</definedName>
    <definedName name="_xlnm.Print_Area" localSheetId="0">'Стр. 1'!$A$1:$P$35</definedName>
    <definedName name="_xlnm.Print_Titles" localSheetId="1">'Стр. 2'!$44:$46</definedName>
    <definedName name="_xlnm.Print_Titles" localSheetId="2">'Стр. 3'!$1:$4</definedName>
    <definedName name="_xlnm.Print_Titles" localSheetId="3">'Стр. 4'!$1:$4</definedName>
    <definedName name="_xlnm.Print_Titles" localSheetId="4">'Стр. 5'!$1:$4</definedName>
    <definedName name="_xlnm.Print_Titles" localSheetId="5">'Стр. 6'!$1:$4</definedName>
    <definedName name="_xlnm.Print_Titles" localSheetId="6">'Стр. 7'!$1:$4</definedName>
    <definedName name="_xlnm.Print_Titles" localSheetId="7">'Стр. 8'!$1:$4</definedName>
    <definedName name="Reversal">'Стр. 1'!$F$8</definedName>
    <definedName name="Saved">Номенклатури!$B$1</definedName>
    <definedName name="Spouse">'Стр. 2'!$B$29</definedName>
    <definedName name="SpouseCitizenship">'Стр. 2'!$E$27</definedName>
    <definedName name="SpouseEGN">'Стр. 2'!$D$29</definedName>
    <definedName name="Table0">'Стр. 2'!$A$46:$M$49</definedName>
    <definedName name="Table1">'Стр. 3'!$A$30:$U$32</definedName>
    <definedName name="Table1_1">'Стр. 3'!$A$40:$U$42</definedName>
    <definedName name="Table1_2">'Стр. 3'!$A$50:$U$52</definedName>
    <definedName name="Table10">'Стр. 6'!$A$26:$Q$28</definedName>
    <definedName name="Table11">'Стр. 6'!$A$36:$Q$43</definedName>
    <definedName name="Table12">'Стр. 6'!$A$51:$Q$55</definedName>
    <definedName name="Table12N">'Стр. 6'!$A$15:$Q$18</definedName>
    <definedName name="Table13">'Стр. 7'!$A$32:$N$36</definedName>
    <definedName name="Table13_1">'Стр. 7'!$A$14:$N$30</definedName>
    <definedName name="Table13_2">'Стр. 7'!$A$31:$N$36</definedName>
    <definedName name="Table13P1">'Стр. 7'!$M$15:$N$30</definedName>
    <definedName name="Table13P2">'Стр. 7'!$M$32:$N$36</definedName>
    <definedName name="Table14">'Стр. 7'!$A$47:$N$52</definedName>
    <definedName name="Table15">'Стр. 8'!$A$13:$I$36</definedName>
    <definedName name="Table15_1">'Стр. 8'!$A$15:$I$18</definedName>
    <definedName name="Table15_2">'Стр. 8'!$A$20:$I$24</definedName>
    <definedName name="Table15_3">'Стр. 8'!$A$26:$I$29</definedName>
    <definedName name="Table15_4">'Стр. 8'!$A$34:$I$36</definedName>
    <definedName name="Table2">'Стр. 3'!$A$60:$U$61</definedName>
    <definedName name="Table3">'Стр. 4'!$A$13:$Q$14</definedName>
    <definedName name="Table3_1">'Стр. 4'!$A$22:$Q$23</definedName>
    <definedName name="Table4">'Стр. 4'!$A$31:$Q$32</definedName>
    <definedName name="Table5">'Стр. 4'!$A$60:$Q$61</definedName>
    <definedName name="Table5N">'Стр. 4'!$A$40:$Q$41</definedName>
    <definedName name="Table6">'Стр. 5'!$A$14:$R$16</definedName>
    <definedName name="Table6N">'Стр. 4'!$A$50:$Q$51</definedName>
    <definedName name="Table7">'Стр. 5'!$A$24:$R$27</definedName>
    <definedName name="Table8">'Стр. 5'!$A$35:$R$38</definedName>
    <definedName name="Table9">'Стр. 5'!$A$46:$R$49</definedName>
    <definedName name="Work">'Стр. 1'!$J$25</definedName>
    <definedName name="Work3_1">'Стр. 3'!$C$15</definedName>
    <definedName name="Work3_2">'Стр. 3'!$J$15</definedName>
    <definedName name="Work3_3">'Стр. 3'!$P$15</definedName>
  </definedNames>
  <calcPr calcId="152511" fullCalcOnLoad="1"/>
</workbook>
</file>

<file path=xl/calcChain.xml><?xml version="1.0" encoding="utf-8"?>
<calcChain xmlns="http://schemas.openxmlformats.org/spreadsheetml/2006/main">
  <c r="A14" i="8" l="1"/>
  <c r="A32" i="2"/>
  <c r="J15" i="2"/>
  <c r="J13" i="2"/>
  <c r="A16" i="9"/>
  <c r="A27" i="9"/>
  <c r="A38" i="9"/>
  <c r="A49" i="9"/>
  <c r="A41" i="8"/>
  <c r="A51" i="8"/>
  <c r="A52" i="2"/>
  <c r="A42" i="2"/>
  <c r="A35" i="12"/>
  <c r="A32" i="8"/>
  <c r="A23" i="8"/>
  <c r="A55" i="10"/>
  <c r="A43" i="10"/>
  <c r="A28" i="10"/>
  <c r="A18" i="10"/>
  <c r="A36" i="7"/>
  <c r="A29" i="7"/>
  <c r="A24" i="7"/>
  <c r="A18" i="7"/>
  <c r="A52" i="12"/>
  <c r="B18" i="1"/>
  <c r="A36" i="12"/>
  <c r="A17" i="10"/>
  <c r="A16" i="10"/>
  <c r="A61" i="2"/>
  <c r="A61" i="8"/>
  <c r="D2" i="7"/>
  <c r="A16" i="7"/>
  <c r="A17" i="7"/>
  <c r="A21" i="7"/>
  <c r="A22" i="7"/>
  <c r="A23" i="7"/>
  <c r="A27" i="7"/>
  <c r="A28" i="7"/>
  <c r="A35" i="7"/>
  <c r="G2" i="12"/>
  <c r="A32" i="12"/>
  <c r="A33" i="12"/>
  <c r="A34" i="12"/>
  <c r="M37" i="12"/>
  <c r="N37" i="12"/>
  <c r="A48" i="12"/>
  <c r="A49" i="12"/>
  <c r="A50" i="12"/>
  <c r="A51" i="12"/>
  <c r="G2" i="10"/>
  <c r="A27" i="10"/>
  <c r="A37" i="10"/>
  <c r="A38" i="10"/>
  <c r="A39" i="10"/>
  <c r="A40" i="10"/>
  <c r="A41" i="10"/>
  <c r="A42" i="10"/>
  <c r="A52" i="10"/>
  <c r="A53" i="10"/>
  <c r="A54" i="10"/>
  <c r="G2" i="9"/>
  <c r="A15" i="9"/>
  <c r="A25" i="9"/>
  <c r="A26" i="9"/>
  <c r="A36" i="9"/>
  <c r="A37" i="9"/>
  <c r="A47" i="9"/>
  <c r="A48" i="9"/>
  <c r="G2" i="8"/>
  <c r="I2" i="2"/>
  <c r="A31" i="2"/>
  <c r="A41" i="2"/>
  <c r="A51" i="2"/>
  <c r="B20" i="1"/>
  <c r="B22" i="1"/>
  <c r="A47" i="1"/>
  <c r="A48" i="1"/>
  <c r="A49" i="1"/>
</calcChain>
</file>

<file path=xl/comments1.xml><?xml version="1.0" encoding="utf-8"?>
<comments xmlns="http://schemas.openxmlformats.org/spreadsheetml/2006/main">
  <authors>
    <author>Nikolai Dushkov</author>
  </authors>
  <commentList>
    <comment ref="P9" authorId="0">
      <text>
        <r>
          <rPr>
            <sz val="9"/>
            <color indexed="81"/>
            <rFont val="Tahoma"/>
            <family val="2"/>
            <charset val="204"/>
          </rPr>
          <t>За генериране на име на файл на декларацията</t>
        </r>
      </text>
    </comment>
  </commentList>
</comments>
</file>

<file path=xl/comments2.xml><?xml version="1.0" encoding="utf-8"?>
<comments xmlns="http://schemas.openxmlformats.org/spreadsheetml/2006/main">
  <authors>
    <author>Nikolai Dushkov</author>
  </authors>
  <commentList>
    <comment ref="C24" authorId="0">
      <text>
        <r>
          <rPr>
            <sz val="9"/>
            <color indexed="81"/>
            <rFont val="Tahoma"/>
            <family val="2"/>
            <charset val="204"/>
          </rPr>
          <t>Телефон за обратна връзка</t>
        </r>
      </text>
    </comment>
  </commentList>
</comments>
</file>

<file path=xl/comments3.xml><?xml version="1.0" encoding="utf-8"?>
<comments xmlns="http://schemas.openxmlformats.org/spreadsheetml/2006/main">
  <authors>
    <author>Nikolai Dushkov</author>
    <author>Rostislav Filosofov</author>
  </authors>
  <commentList>
    <comment ref="R24" authorId="0">
      <text>
        <r>
          <rPr>
            <sz val="10"/>
            <color indexed="81"/>
            <rFont val="Tahoma"/>
            <family val="2"/>
            <charset val="204"/>
          </rPr>
          <t>В таблицата се декларират притежаваните имоти и ограничени вещни права.  Когато се декларира дворно място и постройка, в колона 5 се посочва площта на парцела, а в колона 6 - на сградата.</t>
        </r>
      </text>
    </comment>
    <comment ref="B25" authorId="1">
      <text>
        <r>
          <rPr>
            <sz val="10"/>
            <color indexed="81"/>
            <rFont val="Tahoma"/>
            <family val="2"/>
            <charset val="204"/>
          </rPr>
          <t>Имотите се описват в следната последователност: апартамент, къща, къща с двор, вила, вила с вилно място, гараж, офис, магазин, складови и производствени помещения, парцел. Ограничените вещни права включват право на строеж, надстрояване и пристрояване и вещно право на ползване</t>
        </r>
      </text>
    </comment>
    <comment ref="D25" authorId="1">
      <text>
        <r>
          <rPr>
            <sz val="10"/>
            <color indexed="81"/>
            <rFont val="Tahoma"/>
            <family val="2"/>
            <charset val="204"/>
          </rPr>
          <t>Посочва се местонахождението на имота – град, район, село, летовище, курорт, без посочване на конкретния адрес. Когато имотът се намира в чужбина, се посочва държавата и населеното място.</t>
        </r>
      </text>
    </comment>
    <comment ref="F25" authorId="1">
      <text>
        <r>
          <rPr>
            <sz val="10"/>
            <color indexed="81"/>
            <rFont val="Tahoma"/>
            <family val="2"/>
            <charset val="204"/>
          </rPr>
          <t>Посочва се общината, в която е деклариран имота</t>
        </r>
      </text>
    </comment>
    <comment ref="H25" authorId="1">
      <text>
        <r>
          <rPr>
            <sz val="10"/>
            <color indexed="81"/>
            <rFont val="Tahoma"/>
            <family val="2"/>
            <charset val="204"/>
          </rPr>
          <t>Площта се посочва в кв. м.</t>
        </r>
      </text>
    </comment>
    <comment ref="I25" authorId="1">
      <text>
        <r>
          <rPr>
            <sz val="10"/>
            <color indexed="81"/>
            <rFont val="Tahoma"/>
            <family val="2"/>
            <charset val="204"/>
          </rPr>
          <t>Попълва се застроената площ на имота, а когато сградата е на повече от един етаж-разгъната застроена площ.</t>
        </r>
      </text>
    </comment>
    <comment ref="J25" authorId="1">
      <text>
        <r>
          <rPr>
            <sz val="10"/>
            <color indexed="81"/>
            <rFont val="Tahoma"/>
            <family val="2"/>
            <charset val="204"/>
          </rPr>
          <t>Попълва се годината на придобиване на съответния имот.</t>
        </r>
      </text>
    </comment>
    <comment ref="K25" authorId="1">
      <text>
        <r>
          <rPr>
            <sz val="10"/>
            <color indexed="81"/>
            <rFont val="Tahoma"/>
            <family val="2"/>
            <charset val="204"/>
          </rPr>
          <t>Вписва се името на собственика на имота (декларатор, неговият съпруг/а, лицето с което задълженото лице се намира във фактическо съжителство на съпружески начала или ненавършилите пълнолетие деца), а когато се притежава в съсобственост със съпруга/та, лицето с което задълженото лице се намира във фактическо съжителство на съпружески начала или ненавършили пълнолетие деца, съсобствената част се описва на отделен ред на таблицата, като в колона 8 се посочва името на съсобственика, а в колона 10 се посочва съответната идеална част.</t>
        </r>
      </text>
    </comment>
    <comment ref="Q25" authorId="1">
      <text>
        <r>
          <rPr>
            <sz val="10"/>
            <color indexed="81"/>
            <rFont val="Tahoma"/>
            <family val="2"/>
            <charset val="204"/>
          </rPr>
          <t>Посочва се правното основание за придобиване /покупко-продажба, замяна, дарение, договор за прехвърляне срещу задължение за гледане и издръжка, завещание, наследство, давност, обезщетение и др./
Когато правното основание е безвъзмездно, в следващата колона „Произход на средствата” се избира „безвъзмездно” или „няма” или се повтаря правното основание.</t>
        </r>
      </text>
    </comment>
    <comment ref="S25" authorId="1">
      <text>
        <r>
          <rPr>
            <sz val="10"/>
            <color indexed="81"/>
            <rFont val="Tahoma"/>
            <family val="2"/>
            <charset val="204"/>
          </rPr>
          <t>Посочва се произходът на средствата (спестявания, заеми, трудови възнаграждения, дарение, наследяване и други доходи), съобразно видовете, посочени в Таблица 12. Когато произхосът на средствата е от доходи по таблица 12, деклараторът може да добавя доходи по съответните редове по Таблица 12.</t>
        </r>
      </text>
    </comment>
    <comment ref="N26" authorId="0">
      <text>
        <r>
          <rPr>
            <sz val="9"/>
            <color indexed="81"/>
            <rFont val="Tahoma"/>
            <family val="2"/>
            <charset val="204"/>
          </rPr>
          <t xml:space="preserve">Посочва се ЕГН-то само на лицето, с което задълженото лице се намира във фактическо съжителство на съпружески начала
</t>
        </r>
      </text>
    </comment>
    <comment ref="R34" authorId="1">
      <text>
        <r>
          <rPr>
            <sz val="10"/>
            <color indexed="81"/>
            <rFont val="Tahoma"/>
            <family val="2"/>
            <charset val="204"/>
          </rPr>
          <t>В таблицата се описват земеделските земи, лозя, трайни насаждения, гори и др. Площта на земите и горите се посочва в декари.</t>
        </r>
      </text>
    </comment>
    <comment ref="Q35" authorId="1">
      <text>
        <r>
          <rPr>
            <sz val="10"/>
            <color indexed="81"/>
            <rFont val="Tahoma"/>
            <family val="2"/>
            <charset val="204"/>
          </rPr>
          <t>Когато правното основание е безвъзмездно, в следващата колона „Произход на средствата” се избира „безвъзмездно” или „няма” или се повтаря правното основание.</t>
        </r>
      </text>
    </comment>
    <comment ref="S35" authorId="1">
      <text>
        <r>
          <rPr>
            <sz val="10"/>
            <color indexed="81"/>
            <rFont val="Tahoma"/>
            <family val="2"/>
            <charset val="204"/>
          </rPr>
          <t>Посочва се произходът на средствата (спестявания, заеми, трудови възнаграждения, дарение, наследяване и други доходи), съобразно видовете, посочени в Таблица 12. когато произхосът на средствата е от доходи по таблица 12, деклараторът може да добавя доходи по съответните редове по Таблица 12</t>
        </r>
      </text>
    </comment>
    <comment ref="K36" authorId="0">
      <text>
        <r>
          <rPr>
            <sz val="9"/>
            <color indexed="81"/>
            <rFont val="Tahoma"/>
            <family val="2"/>
            <charset val="204"/>
          </rPr>
          <t>Вписва се името на ползвателя (декларатор, неговият съпруг/а, лицето, с което задълженото лице се намира във фактическо съжителство на съпружески начала или ненавършилите пълнолетие лица).</t>
        </r>
      </text>
    </comment>
    <comment ref="N36" authorId="0">
      <text>
        <r>
          <rPr>
            <sz val="9"/>
            <color indexed="81"/>
            <rFont val="Tahoma"/>
            <family val="2"/>
            <charset val="204"/>
          </rPr>
          <t>Посочва се ЕГН-то само на лицето, с което задълженото лице се намира във фактическо съжителство на съпружески начала</t>
        </r>
      </text>
    </comment>
    <comment ref="R44" authorId="0">
      <text>
        <r>
          <rPr>
            <sz val="9"/>
            <color indexed="81"/>
            <rFont val="Tahoma"/>
            <family val="2"/>
            <charset val="204"/>
          </rPr>
          <t>В таблицата се описва чуждо недвижимо имущество съобразно указанията, съдържащи се в самата таблица.</t>
        </r>
      </text>
    </comment>
    <comment ref="K45" authorId="0">
      <text>
        <r>
          <rPr>
            <sz val="9"/>
            <color indexed="81"/>
            <rFont val="Tahoma"/>
            <family val="2"/>
            <charset val="204"/>
          </rPr>
          <t>Вписва се името на ползвателя на имота (декларатор, неговият съпруг/а, лицето, с което задълженото лице се намира във фактическо съжителство на съпружески начала или ненавършилите пълнолетие лица).</t>
        </r>
      </text>
    </comment>
    <comment ref="Q45" authorId="0">
      <text>
        <r>
          <rPr>
            <sz val="9"/>
            <color indexed="81"/>
            <rFont val="Tahoma"/>
            <family val="2"/>
            <charset val="204"/>
          </rPr>
          <t>Ползването може да е възмездно или безвъзмездно /устно/писмено/. Когато правното основание е безвъзмездно, следващата колона „Произход на средствата” се избира „безвъзмездно” или „няма” или се повтаря правното основание.</t>
        </r>
      </text>
    </comment>
    <comment ref="S45" authorId="1">
      <text>
        <r>
          <rPr>
            <sz val="10"/>
            <color indexed="81"/>
            <rFont val="Tahoma"/>
            <family val="2"/>
            <charset val="204"/>
          </rPr>
          <t>Когато произходът на средствата е от доходи по Таблица 12, деклараторът може да добавя доходи по съответните редове от Таблица 12.</t>
        </r>
      </text>
    </comment>
    <comment ref="N46" authorId="0">
      <text>
        <r>
          <rPr>
            <sz val="9"/>
            <color indexed="81"/>
            <rFont val="Tahoma"/>
            <family val="2"/>
            <charset val="204"/>
          </rPr>
          <t>Посочва се ЕГН-то само на лицето, с което задълженото лице се намира във фактическо съжителство на съпружески начала</t>
        </r>
      </text>
    </comment>
    <comment ref="R54" authorId="1">
      <text>
        <r>
          <rPr>
            <sz val="10"/>
            <color indexed="81"/>
            <rFont val="Tahoma"/>
            <family val="2"/>
            <charset val="204"/>
          </rPr>
          <t>Тази таблица се попълва при подаване на ежегодната декларация, ако през предходната календарна година е извършено отчуждаване на притежавани имоти. Указанията за попълване на колони 2, 3, 4, 5 и 6 са същите, както при таблици 1 и 1.1</t>
        </r>
      </text>
    </comment>
    <comment ref="B55" authorId="1">
      <text>
        <r>
          <rPr>
            <sz val="10"/>
            <color indexed="81"/>
            <rFont val="Tahoma"/>
            <family val="2"/>
            <charset val="204"/>
          </rPr>
          <t>Имотите се описват в следната последователност: апартамент, къща, къща с двор, вила, вила с вилно място, гараж, офис, магазин, складови и производствени помещения, парцел. Ограничените вещни права включват право на строеж, надстрояване и пристрояване и вещно право на ползване.</t>
        </r>
      </text>
    </comment>
    <comment ref="I55" authorId="1">
      <text>
        <r>
          <rPr>
            <sz val="10"/>
            <color indexed="81"/>
            <rFont val="Tahoma"/>
            <family val="2"/>
            <charset val="204"/>
          </rPr>
          <t>Посочва се общината, в която е деклариран имота.</t>
        </r>
      </text>
    </comment>
    <comment ref="J55" authorId="1">
      <text>
        <r>
          <rPr>
            <sz val="10"/>
            <color indexed="81"/>
            <rFont val="Tahoma"/>
            <family val="2"/>
            <charset val="204"/>
          </rPr>
          <t>Площта се посочва в кв. м.</t>
        </r>
      </text>
    </comment>
    <comment ref="K55" authorId="1">
      <text>
        <r>
          <rPr>
            <sz val="10"/>
            <color indexed="81"/>
            <rFont val="Tahoma"/>
            <family val="2"/>
            <charset val="204"/>
          </rPr>
          <t>Попълва се застроената площ на имота, а когато сградата е на повече от един етаж-разгъната застроена площ.</t>
        </r>
      </text>
    </comment>
    <comment ref="R55" authorId="1">
      <text>
        <r>
          <rPr>
            <sz val="10"/>
            <color indexed="81"/>
            <rFont val="Tahoma"/>
            <family val="2"/>
            <charset val="204"/>
          </rPr>
          <t>Посочва се видът на сделката /продажба, замяна, дарение и други/</t>
        </r>
      </text>
    </comment>
    <comment ref="O56" authorId="0">
      <text>
        <r>
          <rPr>
            <sz val="9"/>
            <color indexed="81"/>
            <rFont val="Tahoma"/>
            <family val="2"/>
            <charset val="204"/>
          </rPr>
          <t>Посочва се ЕГН-то само на лицето, с което задълженото лице се намира във фактическо съжителство на съпружески начала</t>
        </r>
      </text>
    </comment>
  </commentList>
</comments>
</file>

<file path=xl/comments4.xml><?xml version="1.0" encoding="utf-8"?>
<comments xmlns="http://schemas.openxmlformats.org/spreadsheetml/2006/main">
  <authors>
    <author>Rostislav Filosofov</author>
    <author>Nikolai Dushkov</author>
  </authors>
  <commentList>
    <comment ref="O7" authorId="0">
      <text>
        <r>
          <rPr>
            <sz val="10"/>
            <color indexed="81"/>
            <rFont val="Tahoma"/>
            <family val="2"/>
            <charset val="204"/>
          </rPr>
          <t>Таблицата се отнася за моторни сухопътни превозни средства и се попълва съобразно указанията, съдържащи се в самата таблица. 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колона 6.</t>
        </r>
      </text>
    </comment>
    <comment ref="I8" authorId="0">
      <text>
        <r>
          <rPr>
            <sz val="10"/>
            <color indexed="81"/>
            <rFont val="Tahoma"/>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тази колона.</t>
        </r>
      </text>
    </comment>
    <comment ref="N8" authorId="0">
      <text>
        <r>
          <rPr>
            <sz val="10"/>
            <color indexed="81"/>
            <rFont val="Tahoma"/>
            <family val="2"/>
            <charset val="204"/>
          </rPr>
          <t>Когато правното основание е безвъзмездно, в следващата колона „Произход на средствата” се избира „безвъзмездно” или „няма”</t>
        </r>
      </text>
    </comment>
    <comment ref="P8" authorId="1">
      <text>
        <r>
          <rPr>
            <sz val="10"/>
            <color indexed="81"/>
            <rFont val="Tahoma"/>
            <family val="2"/>
            <charset val="204"/>
          </rPr>
          <t>Посочва се произходът на средствата (спестявания, заем, трудови възнаграждения, дарения, наследявания и други доходи), съобразно видовете, посочени в Таблица 12. Когато произходът на средствата е от доходи по таблица 12, деклараторът може да добавя доходи по съответните редове по Таблица 12.</t>
        </r>
      </text>
    </comment>
    <comment ref="I9" authorId="1">
      <text>
        <r>
          <rPr>
            <sz val="9"/>
            <color indexed="81"/>
            <rFont val="Tahoma"/>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L9" authorId="1">
      <text>
        <r>
          <rPr>
            <sz val="9"/>
            <color indexed="81"/>
            <rFont val="Tahoma"/>
            <family val="2"/>
            <charset val="204"/>
          </rPr>
          <t>Посочва се ЕГН-то само на лицето, с което задълженото лице се намира във фактическо съжителство на съпружески начала</t>
        </r>
      </text>
    </comment>
    <comment ref="O16" authorId="0">
      <text>
        <r>
          <rPr>
            <sz val="10"/>
            <color indexed="81"/>
            <rFont val="Tahoma"/>
            <family val="2"/>
            <charset val="204"/>
          </rPr>
          <t>Таблицата се отнася само за колесни трактори и самоходни шасита, използвани в земеделието и горите, които са моторни превозни средства по смисъла на ЗДвП. 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колона 6.</t>
        </r>
      </text>
    </comment>
    <comment ref="I17" authorId="0">
      <text>
        <r>
          <rPr>
            <sz val="10"/>
            <color indexed="81"/>
            <rFont val="Tahoma"/>
            <family val="2"/>
            <charset val="204"/>
          </rPr>
          <t>Когато превозното средство е на името на съпруга/та/, лицето с което задълженото лице се намира във фактическо съжителство на съпружески начала  или ненавършилите пълнолетие деца, това се отразява в тази колона.</t>
        </r>
      </text>
    </comment>
    <comment ref="N17" authorId="0">
      <text>
        <r>
          <rPr>
            <sz val="10"/>
            <color indexed="81"/>
            <rFont val="Tahoma"/>
            <family val="2"/>
            <charset val="204"/>
          </rPr>
          <t>Когато правното основание е безвъзмездно, в следващата колона „Произход на средствата” се избира „безвъзмездно” или „няма”</t>
        </r>
      </text>
    </comment>
    <comment ref="P17" authorId="1">
      <text>
        <r>
          <rPr>
            <sz val="10"/>
            <color indexed="81"/>
            <rFont val="Tahoma"/>
            <family val="2"/>
            <charset val="204"/>
          </rPr>
          <t>Посочва се произходът на средствата (спестявания, заем, трудови възнаграждения, дарения, наследявания и други доходи), съобразно видовете, посочени в Таблица 12. Когато произходът на средствата е от доходи по таблица 12, деклараторът може да добавя доходи по съответните редове по Таблица 12.</t>
        </r>
        <r>
          <rPr>
            <sz val="8"/>
            <color indexed="81"/>
            <rFont val="Tahoma"/>
          </rPr>
          <t xml:space="preserve">
</t>
        </r>
      </text>
    </comment>
    <comment ref="I18" authorId="1">
      <text>
        <r>
          <rPr>
            <sz val="9"/>
            <color indexed="81"/>
            <rFont val="Tahoma"/>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L18" authorId="1">
      <text>
        <r>
          <rPr>
            <sz val="9"/>
            <color indexed="81"/>
            <rFont val="Tahoma"/>
            <family val="2"/>
            <charset val="204"/>
          </rPr>
          <t>Посочва се ЕГН-то само на лицето, с което задълженото лице се намира във фактическо съжителство на съпружески начала</t>
        </r>
      </text>
    </comment>
    <comment ref="O25" authorId="0">
      <text>
        <r>
          <rPr>
            <sz val="10"/>
            <color indexed="81"/>
            <rFont val="Tahoma"/>
            <family val="2"/>
            <charset val="204"/>
          </rPr>
          <t>Таблицата се отнася за водни и въздухоплавателни превозни средства и се попълва съобразно указанията, съдържащи се в самата таблица. 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колона 6.</t>
        </r>
      </text>
    </comment>
    <comment ref="I26" authorId="0">
      <text>
        <r>
          <rPr>
            <sz val="10"/>
            <color indexed="81"/>
            <rFont val="Tahoma"/>
            <family val="2"/>
            <charset val="204"/>
          </rPr>
          <t>Когато превозното средство е на името на съпруга/та/, лицето с което задълженото лице се намира във фактическо съжителство на съпружески начала  или ненавършилите пълнолетие деца, това се отразява в тази колона.</t>
        </r>
      </text>
    </comment>
    <comment ref="N26" authorId="0">
      <text>
        <r>
          <rPr>
            <sz val="10"/>
            <color indexed="81"/>
            <rFont val="Tahoma"/>
            <family val="2"/>
            <charset val="204"/>
          </rPr>
          <t>Когато правното основание е безвъзмездно, в следващата колона „Произход на средствата” се избира „безвъзмездно” или „няма”.</t>
        </r>
      </text>
    </comment>
    <comment ref="P26" authorId="1">
      <text>
        <r>
          <rPr>
            <sz val="10"/>
            <color indexed="81"/>
            <rFont val="Tahoma"/>
            <family val="2"/>
            <charset val="204"/>
          </rPr>
          <t>Посочва се произходът на средствата /спестявания, заеми, трудови възнаграждения, дарение, наследяване и други доходи, съобразно видовете, посочени в Таблица 12.
Когато произхода на средства е от доходи по Таблица 12, деклараторът може да добавя доходи по съответните редове от Таблица 12.</t>
        </r>
      </text>
    </comment>
    <comment ref="I27" authorId="1">
      <text>
        <r>
          <rPr>
            <sz val="9"/>
            <color indexed="81"/>
            <rFont val="Tahoma"/>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L27" authorId="1">
      <text>
        <r>
          <rPr>
            <sz val="9"/>
            <color indexed="81"/>
            <rFont val="Tahoma"/>
            <family val="2"/>
            <charset val="204"/>
          </rPr>
          <t>Посочва се ЕГН-то само на лицето, с което задълженото лице се намира във фактическо съжителство на съпружески начала</t>
        </r>
      </text>
    </comment>
    <comment ref="O34" authorId="1">
      <text>
        <r>
          <rPr>
            <sz val="9"/>
            <color indexed="81"/>
            <rFont val="Tahoma"/>
            <family val="2"/>
            <charset val="204"/>
          </rPr>
          <t>Таблицата се отнася за други превозни средства, които подлежат на регистрация по закон и се попълва съобразно указанията, съдържащи се в самата таблица. 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колона 6.</t>
        </r>
      </text>
    </comment>
    <comment ref="I35" authorId="0">
      <text>
        <r>
          <rPr>
            <sz val="10"/>
            <color indexed="81"/>
            <rFont val="Tahoma"/>
            <family val="2"/>
            <charset val="204"/>
          </rPr>
          <t>Когато превозното средство е на името на съпруга/та/, лицето с което задълженото лице се намира във фактическо съжителство на съпружески начала  или ненавършилите пълнолетие деца, това се отразява в тази колона.</t>
        </r>
      </text>
    </comment>
    <comment ref="P35" authorId="1">
      <text>
        <r>
          <rPr>
            <sz val="10"/>
            <color indexed="81"/>
            <rFont val="Tahoma"/>
            <family val="2"/>
            <charset val="204"/>
          </rPr>
          <t>Посочва се произходът на средствата (спестявания, заем, трудови възнаграждения, дарения, наследявания и други доходи), съобразно видовете, посочени в Таблица 12. Когато произходът на средствата е от доходи по таблица 12, деклараторът може да добавя доходи по съответните редове по Таблица 12.</t>
        </r>
      </text>
    </comment>
    <comment ref="I36" authorId="1">
      <text>
        <r>
          <rPr>
            <sz val="9"/>
            <color indexed="81"/>
            <rFont val="Tahoma"/>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L36" authorId="1">
      <text>
        <r>
          <rPr>
            <sz val="9"/>
            <color indexed="81"/>
            <rFont val="Tahoma"/>
            <family val="2"/>
            <charset val="204"/>
          </rPr>
          <t>Посочва се ЕГН-то само на лицето, с което задълженото лице се намира във фактическо съжителство на съпружески начала</t>
        </r>
      </text>
    </comment>
    <comment ref="I45" authorId="0">
      <text>
        <r>
          <rPr>
            <sz val="10"/>
            <color indexed="81"/>
            <rFont val="Tahoma"/>
            <family val="2"/>
            <charset val="204"/>
          </rPr>
          <t>Когато превозното средство е на името на съпруга/та/ или ненавършилите пълнолетие деца, това се отразява в тази колона.</t>
        </r>
      </text>
    </comment>
    <comment ref="N45" authorId="0">
      <text>
        <r>
          <rPr>
            <sz val="10"/>
            <color indexed="81"/>
            <rFont val="Tahoma"/>
            <family val="2"/>
            <charset val="204"/>
          </rPr>
          <t>Когато правното основание е безвъзмездно, в следващата колона „Произход на средствата” се избира „безвъзмездно” или „няма”.</t>
        </r>
      </text>
    </comment>
    <comment ref="P45" authorId="1">
      <text>
        <r>
          <rPr>
            <sz val="10"/>
            <color indexed="81"/>
            <rFont val="Tahoma"/>
            <family val="2"/>
            <charset val="204"/>
          </rPr>
          <t>Посочва се произходът на средствата (спестявания, заем, трудови възнаграждения, дарения, наследявания и други доходи), съобразно видовете, посочени в Таблица 12. Когато произходът на средствата е от доходи по таблица 12, деклараторът може да добавя доходи по съответните редове по Таблица 12.</t>
        </r>
      </text>
    </comment>
    <comment ref="I46" authorId="1">
      <text>
        <r>
          <rPr>
            <sz val="9"/>
            <color indexed="81"/>
            <rFont val="Tahoma"/>
            <family val="2"/>
            <charset val="204"/>
          </rPr>
          <t>Когато превозното средство се ползва от съпруга/та или лицето, с което деклараторът се намира във фактическо съжителство на съпружески начала, това се отразява в колона 6.</t>
        </r>
      </text>
    </comment>
    <comment ref="L46" authorId="1">
      <text>
        <r>
          <rPr>
            <sz val="9"/>
            <color indexed="81"/>
            <rFont val="Tahoma"/>
            <family val="2"/>
            <charset val="204"/>
          </rPr>
          <t>Посочва се ЕГН-то само на лицето, с което задълженото лице се намира във фактическо съжителство на съпружески начала</t>
        </r>
      </text>
    </comment>
    <comment ref="O54" authorId="0">
      <text>
        <r>
          <rPr>
            <sz val="10"/>
            <color indexed="81"/>
            <rFont val="Tahoma"/>
            <family val="2"/>
            <charset val="204"/>
          </rPr>
          <t>В таблицата се отразяват извършените през предходната календарна година възмездни и безвъзмездни отчуждавания на моторни сухопътни, въздухоплавателни превозни средства. Отчуждаванията на колесни трактори и самоходни шасита, използвани в земеделието и горите, също се посочва в таблицата. В колона 5 се посочва името на собственика, извършил отчуждаването</t>
        </r>
      </text>
    </comment>
    <comment ref="H55" authorId="0">
      <text>
        <r>
          <rPr>
            <sz val="10"/>
            <color indexed="81"/>
            <rFont val="Tahoma"/>
            <family val="2"/>
            <charset val="204"/>
          </rPr>
          <t>Когато превозното средство е на името на съпруга/та/, лицето с което задълженото лице се намира във фактическо съжителство на съпружески начала  или ненавършилите пълнолетие деца, това се отразява в тази колона..</t>
        </r>
      </text>
    </comment>
    <comment ref="H56" authorId="1">
      <text>
        <r>
          <rPr>
            <sz val="9"/>
            <color indexed="81"/>
            <rFont val="Tahoma"/>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N56" authorId="1">
      <text>
        <r>
          <rPr>
            <sz val="9"/>
            <color indexed="81"/>
            <rFont val="Tahoma"/>
            <family val="2"/>
            <charset val="204"/>
          </rPr>
          <t>Посочва се ЕГН-то само на лицето, с което задълженото лице се намира във фактическо съжителство на съпружески начала</t>
        </r>
      </text>
    </comment>
  </commentList>
</comments>
</file>

<file path=xl/comments5.xml><?xml version="1.0" encoding="utf-8"?>
<comments xmlns="http://schemas.openxmlformats.org/spreadsheetml/2006/main">
  <authors>
    <author>Rostislav Filosofov</author>
    <author>Nikolai Dushkov</author>
  </authors>
  <commentList>
    <comment ref="Q8" authorId="0">
      <text>
        <r>
          <rPr>
            <sz val="10"/>
            <color indexed="81"/>
            <rFont val="Tahoma"/>
            <family val="2"/>
            <charset val="204"/>
          </rPr>
          <t xml:space="preserve">В таблицата задължените лица декларират налични парични средства, когато общата им сума е над 10 000 лв., притежавани от декларатора, неговият съпруг/а, лицето с което деклараторът се намира във фактическо съжителство на съпружески начала и ненавършилите пълнолетие деца. Средствата във валута се преизчисляват в левове по курса на БНБ към датата на декларирането, при попълване на встъпителна и финална декларация, а при ежегодната декларация – към 31.12. на годината, за която се отнася декларацията.  </t>
        </r>
      </text>
    </comment>
    <comment ref="N11" authorId="1">
      <text>
        <r>
          <rPr>
            <sz val="9"/>
            <color indexed="81"/>
            <rFont val="Tahoma"/>
            <family val="2"/>
            <charset val="204"/>
          </rPr>
          <t>Посочва се ЕГН-то само на лицето, с което задълженото лице се намира във фактическо съжителство на съпружески начала</t>
        </r>
      </text>
    </comment>
    <comment ref="Q18" authorId="0">
      <text>
        <r>
          <rPr>
            <sz val="10"/>
            <color indexed="81"/>
            <rFont val="Tahoma"/>
            <family val="2"/>
            <charset val="204"/>
          </rPr>
          <t>Задължените лица декларират парични суми и банкови влогове (депозити), както и средства по дебитни карти, когато общата им сума е над 10 000 лв., притежавани от декларатора, неговият съпруг/а, лицето с което деклараторът се намира във фактическо съжителство на съпружески начала и ненавършилите пълнолетие деца. Средствата във валута се преизчисляват в левове по курса на БНБ към датата на декларирането при попълване на встъпителна и финална декларация, а при ежегодната декларация – към 31.12 на годината, за която се отнася декларацията.</t>
        </r>
      </text>
    </comment>
    <comment ref="J21" authorId="1">
      <text>
        <r>
          <rPr>
            <sz val="9"/>
            <color indexed="81"/>
            <rFont val="Tahoma"/>
            <family val="2"/>
            <charset val="204"/>
          </rPr>
          <t>Посочва се ЕГН-то само на лицето, с което задълженото лице се намира във фактическо съжителство на съпружески начала</t>
        </r>
      </text>
    </comment>
    <comment ref="Q29" authorId="0">
      <text>
        <r>
          <rPr>
            <sz val="10"/>
            <color indexed="81"/>
            <rFont val="Tahoma"/>
            <family val="2"/>
            <charset val="204"/>
          </rPr>
          <t>Таблицата се отнася за вземания над 10 000 лв. При няколко вземания те се декларират в случай, че общият им размер надхвърля 10 000 лв.</t>
        </r>
      </text>
    </comment>
    <comment ref="E30" authorId="0">
      <text>
        <r>
          <rPr>
            <sz val="10"/>
            <color indexed="81"/>
            <rFont val="Tahoma"/>
            <family val="2"/>
            <charset val="204"/>
          </rPr>
          <t>Размерът на вземането се посочва към 31.12 на предходната година в ежегодната декларация, а при встъпване и освобождаване от длъжност - към датата на встъпване или освобождаване.</t>
        </r>
      </text>
    </comment>
    <comment ref="G30" authorId="0">
      <text>
        <r>
          <rPr>
            <sz val="10"/>
            <color indexed="81"/>
            <rFont val="Tahoma"/>
            <family val="2"/>
            <charset val="204"/>
          </rPr>
          <t>Левовата равностойност се преизчислява по курса на БНБ към същите дати.</t>
        </r>
      </text>
    </comment>
    <comment ref="L32" authorId="1">
      <text>
        <r>
          <rPr>
            <sz val="9"/>
            <color indexed="81"/>
            <rFont val="Tahoma"/>
            <family val="2"/>
            <charset val="204"/>
          </rPr>
          <t>Посочва се ЕГН-то само на лицето, с което задълженото лице се намира във фактическо съжителство на съпружески начала</t>
        </r>
      </text>
    </comment>
    <comment ref="Q40" authorId="0">
      <text>
        <r>
          <rPr>
            <sz val="10"/>
            <color indexed="81"/>
            <rFont val="Tahoma"/>
            <family val="2"/>
            <charset val="204"/>
          </rPr>
          <t>Таблицата се отнася за задължения над 10 000 лв., в това число кредитни карти, ако усвоеният кредитен лимит през предходната календарна година надвишава общо 10 000 лева. При няколко задължения те се декларират в случай, че общият им размер надхвърля 10 000 лв.</t>
        </r>
      </text>
    </comment>
    <comment ref="E41" authorId="0">
      <text>
        <r>
          <rPr>
            <sz val="10"/>
            <color indexed="81"/>
            <rFont val="Tahoma"/>
            <family val="2"/>
            <charset val="204"/>
          </rPr>
          <t>Размерът на задължението се посочва към 31.12 на предходната година в ежегодната декларация, а при встъпване и освобождаване от длъжност - към датата на встъпване или освобождаване.</t>
        </r>
      </text>
    </comment>
    <comment ref="G41" authorId="0">
      <text>
        <r>
          <rPr>
            <sz val="10"/>
            <color indexed="81"/>
            <rFont val="Tahoma"/>
            <family val="2"/>
            <charset val="204"/>
          </rPr>
          <t>Левовата равностойност се преизчислява по курса на БНБ към същите дати.</t>
        </r>
      </text>
    </comment>
    <comment ref="Q41" authorId="0">
      <text>
        <r>
          <rPr>
            <sz val="10"/>
            <color indexed="81"/>
            <rFont val="Tahoma"/>
            <family val="2"/>
            <charset val="204"/>
          </rPr>
          <t xml:space="preserve"> Декларират се  задълженията на съпруг(а) и ненавършилите пълнолетие деца като се отбелязват имената на титулярите в Колони 6.</t>
        </r>
      </text>
    </comment>
    <comment ref="L43" authorId="1">
      <text>
        <r>
          <rPr>
            <sz val="9"/>
            <color indexed="81"/>
            <rFont val="Tahoma"/>
            <family val="2"/>
            <charset val="204"/>
          </rPr>
          <t>Посочва се ЕГН-то само на лицето, с което задълженото лице се намира във фактическо съжителство на съпружески начала</t>
        </r>
      </text>
    </comment>
  </commentList>
</comments>
</file>

<file path=xl/comments6.xml><?xml version="1.0" encoding="utf-8"?>
<comments xmlns="http://schemas.openxmlformats.org/spreadsheetml/2006/main">
  <authors>
    <author>Nikolai Dushkov</author>
    <author>Rostislav Filosofov</author>
  </authors>
  <commentList>
    <comment ref="Q9" authorId="0">
      <text>
        <r>
          <rPr>
            <sz val="10"/>
            <color indexed="81"/>
            <rFont val="Tahoma"/>
            <family val="2"/>
            <charset val="204"/>
          </rPr>
          <t>Декларират се притежаваните  от декларатора, неговият съпруг/а, лицето с което деклараторът се намира във фактическо съжителство на съпружески начала или ненавършилите пълнолетие деца, вложения в инвестиционни и пенсионни фондове и еквивалентни форми на спестявания и инвестиции, ако общата им стойност надвишава 10 000 лв., съобразно указанията съдържащи се в таблицата. Същите се декларират в състоянието към 31.12. на предходната година.</t>
        </r>
      </text>
    </comment>
    <comment ref="K12" authorId="0">
      <text>
        <r>
          <rPr>
            <sz val="10"/>
            <color indexed="81"/>
            <rFont val="Tahoma"/>
            <family val="2"/>
            <charset val="204"/>
          </rPr>
          <t>Посочва се ЕГН-то само на лицето, с което задълженото лице се намира във фактическо съжителство на съпружески начала</t>
        </r>
      </text>
    </comment>
    <comment ref="Q20" authorId="1">
      <text>
        <r>
          <rPr>
            <sz val="10"/>
            <color indexed="81"/>
            <rFont val="Tahoma"/>
            <family val="2"/>
            <charset val="204"/>
          </rPr>
          <t>Декларират се притежаваните от декларатора, неговият съпруг/а, лицето с което деклараторът се намира във фактическо съжителство на съпружески начала и ненавършилите пълнолетие деца ценни книжа, съобразно указанията, съдържащи се в самата таблица. В колони 4 и 5 се отразяват притежаваните портфейли от ценни книжа и/ или пари, поверени за управление на инвестиционен посредник. Същите се декларират  в състоянието към 31.12 на предходната година.</t>
        </r>
      </text>
    </comment>
    <comment ref="F21" authorId="1">
      <text>
        <r>
          <rPr>
            <sz val="10"/>
            <color indexed="81"/>
            <rFont val="Tahoma"/>
            <family val="2"/>
            <charset val="204"/>
          </rPr>
          <t>Отразяват се притежаваните портфейли от ценни книжа и/или пари, поверени за управление на инвестиционен посредник. Същите се декларират в състоянието към 31.12 на предходната година.</t>
        </r>
      </text>
    </comment>
    <comment ref="M23" authorId="0">
      <text>
        <r>
          <rPr>
            <sz val="10"/>
            <color indexed="81"/>
            <rFont val="Tahoma"/>
            <family val="2"/>
            <charset val="204"/>
          </rPr>
          <t>Посочва се ЕГН-то само на лицето, с което задълженото лице се намира във фактическо съжителство на съпружески начала</t>
        </r>
      </text>
    </comment>
    <comment ref="Q30" authorId="1">
      <text>
        <r>
          <rPr>
            <sz val="10"/>
            <color indexed="81"/>
            <rFont val="Tahoma"/>
            <family val="2"/>
            <charset val="204"/>
          </rPr>
          <t>Отнася се за придобити/ притежавани дялове от декларатора, негов съпруг/а или лицето с което деклараторът се намира във фактическо съжителство на съпружески начала в дружества с ограничена отговорност (ООД) и командитни дружества (КД) и се попълват съобразно указанията, съдържащи се в самите таблици.</t>
        </r>
      </text>
    </comment>
    <comment ref="M33" authorId="0">
      <text>
        <r>
          <rPr>
            <sz val="10"/>
            <color indexed="81"/>
            <rFont val="Tahoma"/>
            <family val="2"/>
            <charset val="204"/>
          </rPr>
          <t>Посочва се ЕГН-то само на лицето, с което задълженото лице се намира във фактическо съжителство на съпружески начала</t>
        </r>
      </text>
    </comment>
    <comment ref="Q45" authorId="1">
      <text>
        <r>
          <rPr>
            <sz val="10"/>
            <color indexed="81"/>
            <rFont val="Tahoma"/>
            <family val="2"/>
            <charset val="204"/>
          </rPr>
          <t>Попълва се при изършено от декларатора, негов съпруг/а/ или лицето с което деклараторът се намира във фактическо съжителство на съпружески начала отчуждаване на дялове в ООД или КД през предходната календарна година, когато се подава ежегодна декларация.</t>
        </r>
      </text>
    </comment>
    <comment ref="O48" authorId="0">
      <text>
        <r>
          <rPr>
            <sz val="10"/>
            <color indexed="81"/>
            <rFont val="Tahoma"/>
            <family val="2"/>
            <charset val="204"/>
          </rPr>
          <t>Посочва се ЕГН-то само на лицето, с което задълженото лице се намира във фактическо съжителство на съпружески начала</t>
        </r>
      </text>
    </comment>
  </commentList>
</comments>
</file>

<file path=xl/comments7.xml><?xml version="1.0" encoding="utf-8"?>
<comments xmlns="http://schemas.openxmlformats.org/spreadsheetml/2006/main">
  <authors>
    <author>Rostislav Filosofov</author>
    <author>Nikolai Dushkov</author>
  </authors>
  <commentList>
    <comment ref="N6" authorId="0">
      <text>
        <r>
          <rPr>
            <sz val="10"/>
            <color indexed="81"/>
            <rFont val="Tahoma"/>
            <family val="2"/>
            <charset val="204"/>
          </rPr>
          <t>Попълва се от лицата, които заемат съответната длъжност, когато подават ежегодна декларация включително и когато подават годишна данъчна декларация и в нея се отразява годишната данъчна основа от доходи на декларатора и неговия съпруг/а, лицето с което деклараторът се намира във фактическо съжителство на съпружески начала,  получени в страната и чужбина, през предходната календарна година от посочените дейности и услуги в лева, когато са общо над 1 000 лв.</t>
        </r>
      </text>
    </comment>
    <comment ref="B14" authorId="0">
      <text>
        <r>
          <rPr>
            <sz val="10"/>
            <color indexed="81"/>
            <rFont val="Tahoma"/>
            <family val="2"/>
            <charset val="204"/>
          </rPr>
          <t>За подалите годишна данъчна декларация на съответните редове за видовете доход (годишна данъчна основа), се посочва размерът на облагаемия доход (в лева) по смисъла на Закона за данъците върху доходите на физическите лица (ЗДДФЛ).
При попълване на редове от 1 до 7 деклараторът може да ползва данните от данъчната си декларация по чл. 50 от ЗДДФЛ за предходната година.</t>
        </r>
      </text>
    </comment>
    <comment ref="B15" authorId="1">
      <text>
        <r>
          <rPr>
            <sz val="10"/>
            <color indexed="81"/>
            <rFont val="Tahoma"/>
            <family val="2"/>
            <charset val="204"/>
          </rPr>
          <t>Вписва се размера на възнаграждението от заеманата длъжност.</t>
        </r>
      </text>
    </comment>
    <comment ref="B16" authorId="0">
      <text>
        <r>
          <rPr>
            <sz val="10"/>
            <color indexed="81"/>
            <rFont val="Tahoma"/>
            <family val="2"/>
            <charset val="204"/>
          </rPr>
          <t>Вписва се сумата от ред 7 на Част I от Приложение №1 на Годишната данъчна декларация по чл. 50 от ЗДДФЛ – образец 2001 (без доходите от заеманата длъжност).</t>
        </r>
      </text>
    </comment>
    <comment ref="B17" authorId="0">
      <text>
        <r>
          <rPr>
            <sz val="10"/>
            <color indexed="81"/>
            <rFont val="Tahoma"/>
            <family val="2"/>
            <charset val="204"/>
          </rPr>
          <t>Вписва се сумата от ред 6 на Част ІV от Приложение № 2 на Годишната данъчна декларация по чл. 50 от ЗДДФЛ – образец 2001</t>
        </r>
      </text>
    </comment>
    <comment ref="B18" authorId="0">
      <text>
        <r>
          <rPr>
            <sz val="10"/>
            <color indexed="81"/>
            <rFont val="Tahoma"/>
            <family val="2"/>
            <charset val="204"/>
          </rPr>
          <t xml:space="preserve">Вписва се сумата от ред 11 на Част І от Приложение № 3 на Годишната данъчна декларация по чл. 50 от ЗДДФЛ – образец 2001 </t>
        </r>
      </text>
    </comment>
    <comment ref="B19" authorId="0">
      <text>
        <r>
          <rPr>
            <sz val="10"/>
            <color indexed="81"/>
            <rFont val="Tahoma"/>
            <family val="2"/>
            <charset val="204"/>
          </rPr>
          <t>Вписва се сумата от ред 10 на Част І от Приложение № 4 на Годишната данъчна декларация по чл. 50 от ЗДДФЛ – образец 2001</t>
        </r>
      </text>
    </comment>
    <comment ref="B20" authorId="0">
      <text>
        <r>
          <rPr>
            <sz val="10"/>
            <color indexed="81"/>
            <rFont val="Tahoma"/>
            <family val="2"/>
            <charset val="204"/>
          </rPr>
          <t>Вписва се сумата от ред 4 на Част ІІ от Приложение № 5 на Годишната данъчна декларация по чл. 50 от ЗДДФЛ – образец 2001</t>
        </r>
      </text>
    </comment>
    <comment ref="B21" authorId="0">
      <text>
        <r>
          <rPr>
            <sz val="10"/>
            <color indexed="81"/>
            <rFont val="Tahoma"/>
            <family val="2"/>
            <charset val="204"/>
          </rPr>
          <t>Вписва се сумата от ред 6 на Част І от Приложение № 6 на Годишната данъчна декларация по чл. 50 от ЗДДФЛ – образец 2001.</t>
        </r>
      </text>
    </comment>
    <comment ref="B31" authorId="0">
      <text>
        <r>
          <rPr>
            <sz val="10"/>
            <color indexed="81"/>
            <rFont val="Tahoma"/>
            <family val="2"/>
            <charset val="204"/>
          </rPr>
          <t>Посочват се доходите, необхванати в раздел І.
В свободните редове след Ред 1 се описват други доходи, извън посочените по-горе, като в колона „видове доход” се посочва съответното наименование (напр. облагаем доход от дейности, подлежащи на облагане с патентен данък по Приложение № 7, доходи по Приложение № 9 от обр. 2001 на годишна данъчна декларация, обезщетения при освобождаване от длъжност и др.), а в колона „Размер на дохода” – брутния размер на получената сума в лева.</t>
        </r>
      </text>
    </comment>
    <comment ref="B32" authorId="0">
      <text>
        <r>
          <rPr>
            <sz val="10"/>
            <color indexed="81"/>
            <rFont val="Tahoma"/>
            <family val="2"/>
            <charset val="204"/>
          </rPr>
          <t xml:space="preserve">Тези доходи са включени в Приложение № 3 - доходи от друга стопанска дейност, общо с останалите видове доходи от стопанска дейност от годишната данъчна декларация и се декларират в предходния Раздел I, Ред 3. Ако тези доходи са единствени, деклараторът може да ги посочи на този ред.  </t>
        </r>
      </text>
    </comment>
    <comment ref="N41" authorId="0">
      <text>
        <r>
          <rPr>
            <sz val="10"/>
            <color indexed="81"/>
            <rFont val="Tahoma"/>
            <family val="2"/>
            <charset val="204"/>
          </rPr>
          <t>Таблицата се отнася до дадени обезпечения (ипотека, залог, особен залог и др.) от или в полза на декларатора, неговия съпруг/а, лицето с което деклараторът се намира във фактическо съжителство на съпружески начала или ненавършилите пълнолетие деца с тяхно съгласие. Данните се описват, съобразно указанията, съдържащи се в самата таблица.</t>
        </r>
      </text>
    </comment>
  </commentList>
</comments>
</file>

<file path=xl/comments8.xml><?xml version="1.0" encoding="utf-8"?>
<comments xmlns="http://schemas.openxmlformats.org/spreadsheetml/2006/main">
  <authors>
    <author>Rostislav Filosofov</author>
  </authors>
  <commentList>
    <comment ref="I7" authorId="0">
      <text>
        <r>
          <rPr>
            <sz val="9"/>
            <color indexed="81"/>
            <rFont val="Tahoma"/>
            <family val="2"/>
            <charset val="204"/>
          </rPr>
          <t xml:space="preserve">Таблицата се отнася до направени разходи от или в полза на декларатора, неговия съпруг/а, лицето с което деклараторът се намира във фактическо съжителство на съпружески начала или ненавършилите пълнолетие деца с тяхно съгласие и се попълва съобразно указанията, съдържащи се в самите таблици. Направените разходи се декларират, когато не са платени със собствени средства или със средства на институцията, в която заемат длъжността.
</t>
        </r>
      </text>
    </comment>
    <comment ref="I13" authorId="0">
      <text>
        <r>
          <rPr>
            <sz val="10"/>
            <color indexed="81"/>
            <rFont val="Tahoma"/>
            <family val="2"/>
            <charset val="204"/>
          </rPr>
          <t>Посочва се за чия сметка е направен разходът, като се посочват данните за физическото или юридическото лице, което покрива направените разходи.</t>
        </r>
      </text>
    </comment>
  </commentList>
</comments>
</file>

<file path=xl/sharedStrings.xml><?xml version="1.0" encoding="utf-8"?>
<sst xmlns="http://schemas.openxmlformats.org/spreadsheetml/2006/main" count="2094" uniqueCount="1079">
  <si>
    <t>председателят, заместник-председателят и членовете на Комисията за отнемане на незаконно придобито имущество и директорите на териториалните й звена</t>
  </si>
  <si>
    <t>директорът и заместник-директорите на Агенция "Митници"и директорите на дирекции в Централното митническо управление</t>
  </si>
  <si>
    <t>32</t>
  </si>
  <si>
    <t>33</t>
  </si>
  <si>
    <t>34</t>
  </si>
  <si>
    <t>35</t>
  </si>
  <si>
    <t>36</t>
  </si>
  <si>
    <t>37</t>
  </si>
  <si>
    <t>38</t>
  </si>
  <si>
    <t>българските граждани, заемащи длъжности в Организацията на Северноатлантическия договор, които са избрани или назначени с решение или по предложение на български държавен орган</t>
  </si>
  <si>
    <t>ръководителите на задграничните представителства на Република България</t>
  </si>
  <si>
    <t>българските граждани, които по решение или предложение на български държавни органи са членове на управителни или контролни органи на международни организации, съфинансирани от Република България</t>
  </si>
  <si>
    <t>К П К О Н П И</t>
  </si>
  <si>
    <t>КОМИСИЯ ЗА ПРОТИВОДЕЙСТВИЕ НА КОРУПЦИЯТА И</t>
  </si>
  <si>
    <t>ОТ ЗАКОНА ЗА ПРОТИВОДЕЙСТВИЕ НА КОРУПЦИЯТА И
ЗА ОТНЕМАНЕ НА НЕЗАКОННО ПРИДОБИТОТО ИМУЩЕСТВО (ЗПКОНПИ)</t>
  </si>
  <si>
    <t>ЗА ОТНЕМАНЕ НА НЕЗАКОННО ПРИДОБИТОТО ИМУЩЕСТВО</t>
  </si>
  <si>
    <t>Декларирам, че:</t>
  </si>
  <si>
    <t xml:space="preserve">                                      – съм във фактическа раздяла:</t>
  </si>
  <si>
    <t xml:space="preserve">                                      – не живея заедно със съпруга /та/ си и нямаме общо домакинство:</t>
  </si>
  <si>
    <t xml:space="preserve">                                               във фактическо съжителство на съпружески начала и относно имуществото и</t>
  </si>
  <si>
    <t>Комисия за противодействие на корупцията и за отнемане на незаконно придобитото имущество</t>
  </si>
  <si>
    <t xml:space="preserve">                                      – фактическо съжителство на съпружески начала:</t>
  </si>
  <si>
    <t xml:space="preserve">                                      – не желая да бъде публикувана информацията относно лицето, с което се намирам               ЕГН:</t>
  </si>
  <si>
    <t>или акт за освобождаване:</t>
  </si>
  <si>
    <t>обезпечения и направените разходи по чл.37 от ЗПКОНПИ</t>
  </si>
  <si>
    <t>цена над 1000 лева:</t>
  </si>
  <si>
    <t xml:space="preserve"> 2.4.</t>
  </si>
  <si>
    <t>Разходи за обучение</t>
  </si>
  <si>
    <t>извън случаите по т.10 в т.ч.</t>
  </si>
  <si>
    <t>в полза на лицата по ал.4,</t>
  </si>
  <si>
    <t>чиято еднократна стойност</t>
  </si>
  <si>
    <t xml:space="preserve"> Данни за ненавършилите пълнолетие деца:</t>
  </si>
  <si>
    <t xml:space="preserve"> Данни за съпруга/та и за лицата, с които се намират във
 фактическо съжителство на съпружески начала:</t>
  </si>
  <si>
    <t xml:space="preserve"> Данни за декларатора:</t>
  </si>
  <si>
    <t xml:space="preserve">                                      – не упражнявам родителски права по отношение на ненавършилите пълнолетие деца:</t>
  </si>
  <si>
    <t xml:space="preserve"> I. Недвижимо имущество</t>
  </si>
  <si>
    <t xml:space="preserve"> 1. Право на собственост и ограничени вещни права:</t>
  </si>
  <si>
    <t xml:space="preserve"> 1.a. Земеделски земи и гори:</t>
  </si>
  <si>
    <t xml:space="preserve"> 2. Прехвърляне на имоти през предходната година:</t>
  </si>
  <si>
    <t>В полза на съпруг/а,</t>
  </si>
  <si>
    <t>лица при факт.съжит.</t>
  </si>
  <si>
    <t>на съпруж.начала или</t>
  </si>
  <si>
    <t>За чия сметка е</t>
  </si>
  <si>
    <t>Размер на</t>
  </si>
  <si>
    <t>площ</t>
  </si>
  <si>
    <t>/кв.м./</t>
  </si>
  <si>
    <t>Таблица  № 1.2</t>
  </si>
  <si>
    <t>Цена</t>
  </si>
  <si>
    <t>договор</t>
  </si>
  <si>
    <t>Ползвател</t>
  </si>
  <si>
    <t>сключване</t>
  </si>
  <si>
    <t>договора</t>
  </si>
  <si>
    <t>за ползване</t>
  </si>
  <si>
    <t>през предходната календарна година</t>
  </si>
  <si>
    <t>от   01.01  –  31.12.20</t>
  </si>
  <si>
    <t>Име</t>
  </si>
  <si>
    <t xml:space="preserve">3       </t>
  </si>
  <si>
    <t xml:space="preserve">2       </t>
  </si>
  <si>
    <t xml:space="preserve">1       </t>
  </si>
  <si>
    <t xml:space="preserve"> 1. Моторни сухопътни превозни средства:</t>
  </si>
  <si>
    <t xml:space="preserve"> 2. Земеделска и горска техника:</t>
  </si>
  <si>
    <t xml:space="preserve"> 3. Водни и въздухоплавателни превозни средства:</t>
  </si>
  <si>
    <t xml:space="preserve"> 1.1. Налични парични средства:</t>
  </si>
  <si>
    <t xml:space="preserve"> 1.2. Банкови влогове /депозити/:</t>
  </si>
  <si>
    <t>надхвърля 1000 лева:</t>
  </si>
  <si>
    <t xml:space="preserve"> 1. Парични средства - налични и по банкови влогове /депозити/ - общо над 10 000 лв.:</t>
  </si>
  <si>
    <t xml:space="preserve"> 2. Вземания над 10 000 лева:</t>
  </si>
  <si>
    <t xml:space="preserve"> 3. Задължения над 10 000 лева:</t>
  </si>
  <si>
    <t xml:space="preserve">Правно  </t>
  </si>
  <si>
    <t>основание</t>
  </si>
  <si>
    <t>нето</t>
  </si>
  <si>
    <t>взема-</t>
  </si>
  <si>
    <t xml:space="preserve"> </t>
  </si>
  <si>
    <t>Вид</t>
  </si>
  <si>
    <t>Към физически</t>
  </si>
  <si>
    <t xml:space="preserve"> лица</t>
  </si>
  <si>
    <t>и юридически</t>
  </si>
  <si>
    <t xml:space="preserve"> чуждестранни</t>
  </si>
  <si>
    <t xml:space="preserve"> местни</t>
  </si>
  <si>
    <t xml:space="preserve"> 3. Дялове в дружества с ограничена отговорност и командитни дружества: </t>
  </si>
  <si>
    <t xml:space="preserve"> 4. Прехвърляне на дялове в дружества с ограничена отговорност и командитни дружества: </t>
  </si>
  <si>
    <t xml:space="preserve"> за задължението</t>
  </si>
  <si>
    <t>Таблица  № 12</t>
  </si>
  <si>
    <t xml:space="preserve">1. Вложения в инвестиционни и пенсионни фондове и еквивалентни форми на спестявания и инвестиции, </t>
  </si>
  <si>
    <t xml:space="preserve"> ако общата им стойност надвишава 10 000 лв.</t>
  </si>
  <si>
    <t>вложенията</t>
  </si>
  <si>
    <t>Титуляр на вложението</t>
  </si>
  <si>
    <t>финансови инструменти</t>
  </si>
  <si>
    <t>Вид на ценните книги/</t>
  </si>
  <si>
    <t>фин.</t>
  </si>
  <si>
    <t>книги/</t>
  </si>
  <si>
    <t>инстр.</t>
  </si>
  <si>
    <t>книжа/</t>
  </si>
  <si>
    <t>фин.инстр.</t>
  </si>
  <si>
    <t xml:space="preserve"> 4. Други превозни средства, които подлежат на регистрация по закон:</t>
  </si>
  <si>
    <t>1.б. Чуждо недвижимо имущество:</t>
  </si>
  <si>
    <t xml:space="preserve"> 5. Чужди моторни сухопътни, водни и въздухоплавателни превозни</t>
  </si>
  <si>
    <t xml:space="preserve"> средства на стойност над 10 000 лева:</t>
  </si>
  <si>
    <t xml:space="preserve"> 6. Прехвърляне на притежаваните моторни сухопътни, водни и</t>
  </si>
  <si>
    <t xml:space="preserve"> въздухоплавателни превозни средства през предходната година:</t>
  </si>
  <si>
    <t xml:space="preserve"> 2. Направени разходи от или в полза на декларатора, неговия съпруг /съпруга/, лица при фактическо съжителство на съпружески начала</t>
  </si>
  <si>
    <t xml:space="preserve"> в която заемат длъжността:</t>
  </si>
  <si>
    <t>направен</t>
  </si>
  <si>
    <t xml:space="preserve"> 1. Дадени обезпечения и направени разходи от или в полза на декларатора, неговия съпруг /съпруга/, лица при фактическо съжителство на съпружески</t>
  </si>
  <si>
    <t xml:space="preserve">                                               доходите на това лице на основание чл.37, ал.7 от закона</t>
  </si>
  <si>
    <t xml:space="preserve">                                         и няма да декларирам неговото/нейното имущество и доходи на основание чл.37, ал.5 от закона</t>
  </si>
  <si>
    <r>
      <t xml:space="preserve"> - </t>
    </r>
    <r>
      <rPr>
        <b/>
        <sz val="10"/>
        <rFont val="Arial"/>
        <family val="2"/>
        <charset val="204"/>
      </rPr>
      <t>Колона 3</t>
    </r>
    <r>
      <rPr>
        <sz val="10"/>
        <rFont val="Arial"/>
        <family val="2"/>
        <charset val="204"/>
      </rPr>
      <t xml:space="preserve"> се попълва при освобождаване от длъжност, както и в едномесечен срок от изтичането на една година от освобождаване</t>
    </r>
    <r>
      <rPr>
        <b/>
        <sz val="10"/>
        <color indexed="12"/>
        <rFont val="Arial"/>
        <family val="2"/>
        <charset val="204"/>
      </rPr>
      <t xml:space="preserve"> </t>
    </r>
    <r>
      <rPr>
        <sz val="10"/>
        <rFont val="Arial"/>
        <family val="2"/>
        <charset val="204"/>
      </rPr>
      <t>от длъжност,</t>
    </r>
  </si>
  <si>
    <t>От съпруг/а, лица при</t>
  </si>
  <si>
    <t xml:space="preserve">съпружески начала или </t>
  </si>
  <si>
    <t xml:space="preserve"> факт.съжителство на  </t>
  </si>
  <si>
    <t>В полза на съпруг/а, лица при</t>
  </si>
  <si>
    <t>съпружески начала или</t>
  </si>
  <si>
    <t>факт.съжителство на</t>
  </si>
  <si>
    <t>Телефон:</t>
  </si>
  <si>
    <t>ДЕКЛАРАЦИЯ ЗА ИМУЩЕСТВО И ИНТЕРЕСИ</t>
  </si>
  <si>
    <t>Част I: ИМУЩЕСТВО</t>
  </si>
  <si>
    <t>Годишна данъчна основа от трудови доходи</t>
  </si>
  <si>
    <t>лицето при факт.</t>
  </si>
  <si>
    <t>На съпруга/та,</t>
  </si>
  <si>
    <t>съжителство на</t>
  </si>
  <si>
    <t xml:space="preserve">съпруж.начала </t>
  </si>
  <si>
    <t xml:space="preserve"> V. Доходи извън тези за заеманата длъжност, получени през предходната календарна година, когато са общо над 1000 лева и трудови доходи,</t>
  </si>
  <si>
    <t xml:space="preserve">  получени през предходната календарна година</t>
  </si>
  <si>
    <t xml:space="preserve"> или ненавършилите пълнолетие деца с тяхно съгласие, когато те не са платени със собствени средства, с публични средства или със средства на институцията,</t>
  </si>
  <si>
    <t>ценни книги, дялове в дружества с ограничена отговорност и командитни дружества и финансови инструменти по чл.3 от Закона за пазарите на финансови инструменти</t>
  </si>
  <si>
    <t xml:space="preserve"> 2. Ценни книги и фин.инструменти по чл.3 от Закона за пазарите на фин.инструменти:</t>
  </si>
  <si>
    <t>IV. Вложения в инвестиционни и пенсионни фондове и еквивалентни форми на спестявания и инвестиции, ако общата им стойност надвишава 10 000 лв, както и налични</t>
  </si>
  <si>
    <t xml:space="preserve"> III. Парични суми, в т.ч. влогове, банкови сметки и вземания на обща стойност над 10 000 лв., включително в чуждестранна валута</t>
  </si>
  <si>
    <t xml:space="preserve"> II. Моторни сухопътни, водни и въздухоплавателни превозни средства, както и други превозни средства, които подлежат на регистрация по закон</t>
  </si>
  <si>
    <r>
      <t xml:space="preserve"> - </t>
    </r>
    <r>
      <rPr>
        <b/>
        <sz val="10"/>
        <rFont val="Arial"/>
        <family val="2"/>
        <charset val="204"/>
      </rPr>
      <t>Колона 1</t>
    </r>
    <r>
      <rPr>
        <sz val="10"/>
        <rFont val="Arial"/>
        <charset val="204"/>
      </rPr>
      <t xml:space="preserve"> се попълва при встъпване в длъжност, като се изписват номер и дата на акта за встъпване. </t>
    </r>
    <r>
      <rPr>
        <b/>
        <sz val="10"/>
        <rFont val="Arial"/>
        <family val="2"/>
        <charset val="204"/>
      </rPr>
      <t>Не се попълват колони 2 и 3</t>
    </r>
    <r>
      <rPr>
        <sz val="10"/>
        <rFont val="Arial"/>
        <charset val="204"/>
      </rPr>
      <t>;</t>
    </r>
  </si>
  <si>
    <r>
      <t xml:space="preserve">   като се изписват номер и дата на акта за освобождаване. </t>
    </r>
    <r>
      <rPr>
        <b/>
        <sz val="10"/>
        <rFont val="Arial"/>
        <family val="2"/>
        <charset val="204"/>
      </rPr>
      <t>Не се попълват колони 1 и 2</t>
    </r>
    <r>
      <rPr>
        <sz val="10"/>
        <rFont val="Arial"/>
        <family val="2"/>
        <charset val="204"/>
      </rPr>
      <t>;</t>
    </r>
  </si>
  <si>
    <t>Следното имущество по чл. 37, ал. 1, т.т. 1-6 и т. 9,</t>
  </si>
  <si>
    <t xml:space="preserve"> и за интереси в Част II на декларацията по т.т. 12-14 от</t>
  </si>
  <si>
    <r>
      <t xml:space="preserve"> - </t>
    </r>
    <r>
      <rPr>
        <b/>
        <sz val="10"/>
        <rFont val="Arial"/>
        <family val="2"/>
        <charset val="204"/>
      </rPr>
      <t xml:space="preserve">Колона 2 </t>
    </r>
    <r>
      <rPr>
        <sz val="10"/>
        <rFont val="Arial"/>
        <family val="2"/>
        <charset val="204"/>
      </rPr>
      <t xml:space="preserve">се попълва, когато лицето подава ежегодна декларация до 15 май, докато лицето заема съответната длъжност. </t>
    </r>
    <r>
      <rPr>
        <b/>
        <sz val="10"/>
        <rFont val="Arial"/>
        <family val="2"/>
        <charset val="204"/>
      </rPr>
      <t>Не се попълват колони 1 и 3;</t>
    </r>
  </si>
  <si>
    <t>по чл. 35, ал. 1, т. 2 от Закона за противодействие на корупцията и за отнемане на незаконно придобитото имущество</t>
  </si>
  <si>
    <t>3. Лицата по чл. 6, ал. 1 могат да правят промени в подадените от тях декларации по чл. 38, ал. 2.</t>
  </si>
  <si>
    <t>6. Лице по чл. 6, ал. 1, което не подаде декларация за имущество и интереси в законоустановения срок, носи административно-наказателна отговорност по чл. 173, ал. 1 и ал. 3, предложение първо, както и подлежи на проверка на основание чл. 108, ал. 6 от ЗПКОНПИ.</t>
  </si>
  <si>
    <t>Таблица  № 3.2</t>
  </si>
  <si>
    <t>Таблица  № 3.3</t>
  </si>
  <si>
    <t>Таблица  № 3.4</t>
  </si>
  <si>
    <t>Таблица  № 3.5</t>
  </si>
  <si>
    <t>Следното имущество по чл. 37, т.т. 1-6 и т. 9</t>
  </si>
  <si>
    <t>членовете на управителния съвет и на надзорния съвет на Българската банка за развитие</t>
  </si>
  <si>
    <t>членовете на управителните и контролните органи на Националната електрическа компания, на Българския енергиен холдинг и на юридическите лица, които осъществяват дейност, регулирана от Държавната комисия за енергийно и водно регулиране</t>
  </si>
  <si>
    <t>органите на управление на Националния осигурителен институт</t>
  </si>
  <si>
    <t>изпълнителният директор, заместник-директорите на Националната агенция за приходите, директорите на дирекции в централното управление и директорите на териториалните дирекции</t>
  </si>
  <si>
    <t>Описание на имотите 3 (незадължителни)</t>
  </si>
  <si>
    <t>Правно основание за придобиване (незадължителни)</t>
  </si>
  <si>
    <t>Произход на средствата (незадължителни)</t>
  </si>
  <si>
    <t>Произход на средствата 2 (незадължителни)</t>
  </si>
  <si>
    <t>Произход на средствата 3 (незадължителни)</t>
  </si>
  <si>
    <t>Произход на средствата 4 (незадължителни)</t>
  </si>
  <si>
    <t>Придобитото имущество, получените доходи, дадени</t>
  </si>
  <si>
    <t>Гражданство</t>
  </si>
  <si>
    <t>Годишна данъчна основа за доходи от прехвърляне на права или имущество</t>
  </si>
  <si>
    <t>Доходи от непреработена растителна и животинска продукция от регистрирани земеделски производители и тютюнопроизводители.</t>
  </si>
  <si>
    <t>Видове доход от:</t>
  </si>
  <si>
    <t>за придобиване</t>
  </si>
  <si>
    <t xml:space="preserve">Произход на </t>
  </si>
  <si>
    <t>средствата</t>
  </si>
  <si>
    <t xml:space="preserve">Марка на </t>
  </si>
  <si>
    <t>превозното</t>
  </si>
  <si>
    <t>средство</t>
  </si>
  <si>
    <r>
      <t xml:space="preserve">За добавяне към номенлатура - </t>
    </r>
    <r>
      <rPr>
        <b/>
        <u/>
        <sz val="10"/>
        <rFont val="Arial"/>
        <family val="2"/>
        <charset val="204"/>
      </rPr>
      <t>желателно</t>
    </r>
    <r>
      <rPr>
        <b/>
        <sz val="10"/>
        <rFont val="Arial"/>
        <family val="2"/>
        <charset val="204"/>
      </rPr>
      <t xml:space="preserve"> е да се ползва вградения List интерфейс на MS Excel 2003 или по новa версия!</t>
    </r>
  </si>
  <si>
    <t>техниката</t>
  </si>
  <si>
    <t>Вид на превозното</t>
  </si>
  <si>
    <t xml:space="preserve">Вид на земеделската или </t>
  </si>
  <si>
    <t>горската техника</t>
  </si>
  <si>
    <t>Към банки</t>
  </si>
  <si>
    <t>Вид  на задължението</t>
  </si>
  <si>
    <t>Вид  на вземането</t>
  </si>
  <si>
    <t>за вземането</t>
  </si>
  <si>
    <t>лица</t>
  </si>
  <si>
    <t xml:space="preserve">Размер на </t>
  </si>
  <si>
    <t>Титуляр на влога</t>
  </si>
  <si>
    <t>В страната</t>
  </si>
  <si>
    <t>В чужбина</t>
  </si>
  <si>
    <t>посредник</t>
  </si>
  <si>
    <t>Собственик или титуляр на правото</t>
  </si>
  <si>
    <t>Правно основание</t>
  </si>
  <si>
    <t>Седалище</t>
  </si>
  <si>
    <t>дружеството</t>
  </si>
  <si>
    <t xml:space="preserve">Наименование на </t>
  </si>
  <si>
    <t>Вид на имуществото</t>
  </si>
  <si>
    <t>Размер на дохода</t>
  </si>
  <si>
    <t xml:space="preserve">Вид на </t>
  </si>
  <si>
    <t>обезпечението</t>
  </si>
  <si>
    <t>От декларатора</t>
  </si>
  <si>
    <t>декларатора</t>
  </si>
  <si>
    <t xml:space="preserve">В полза на </t>
  </si>
  <si>
    <t xml:space="preserve">Разходите са направени:    </t>
  </si>
  <si>
    <t>разхода</t>
  </si>
  <si>
    <t>Вид на</t>
  </si>
  <si>
    <t>В полза на</t>
  </si>
  <si>
    <t>EUR</t>
  </si>
  <si>
    <t>USD</t>
  </si>
  <si>
    <t>CHF</t>
  </si>
  <si>
    <t>GBP</t>
  </si>
  <si>
    <t xml:space="preserve">Дата:  </t>
  </si>
  <si>
    <t xml:space="preserve">Декларатор:  </t>
  </si>
  <si>
    <t>ЕГН</t>
  </si>
  <si>
    <t xml:space="preserve">Други плащания с единична </t>
  </si>
  <si>
    <t>Годишна данъчна основа за доходи от стопанска дейност като едноличен търговец</t>
  </si>
  <si>
    <t>Годишна данъчна основа за доходи от друга стопанска дейност</t>
  </si>
  <si>
    <t>Годишна данъчна основа за доходи от наем или друго възмездно предоставяне за ползване на права или имущество</t>
  </si>
  <si>
    <t>Годишна данъчна основа за доходи от други източници по чл. 35 от ЗДДФЛ</t>
  </si>
  <si>
    <t>ателие</t>
  </si>
  <si>
    <t>15</t>
  </si>
  <si>
    <t>23</t>
  </si>
  <si>
    <t>Прехвърлител</t>
  </si>
  <si>
    <t>empty</t>
  </si>
  <si>
    <t>УКАЗАНИЯ ЗА ПОПЪЛВАНЕ НА ДЕКЛАРАЦИЯТА</t>
  </si>
  <si>
    <t>ПОПЪЛВАНЕ НА ДЕКЛАРАЦИЯТА:</t>
  </si>
  <si>
    <t>2. Стойностите в някои полета се въвеждат от номенклатури. Тези полета се разпознават по това, че след като се позиционирате на тях, отдясно се появява малко бутонче със стрелкичка надолу. След като го натиснете, се появява списък с допустими стойности от които можете да избирате. Можете също така да въведете ръчно от клавиатурата желаната стойност. В този случай, ако тя не съвпада с никоя от допустимите стойности, ще получите съобщение за грешка. Това е удобно при избор от дълги номенклатури – например списъка на общините.</t>
  </si>
  <si>
    <t>Empty</t>
  </si>
  <si>
    <t>/Попълва се автоматично/</t>
  </si>
  <si>
    <t>1. Отпечатването на попълнената и контролирана декларация (след бутон ‘КОНТРОЛ’) се прави с бутона ‘ПЕЧАТ’ на Стр.1.</t>
  </si>
  <si>
    <t>2. Можете да отпечатвате декларацията и с помощта на средствата на Excel, но тогава ще се отпечатат и всички бутони за управление, които не са част от декларацията. Отпечатването с бутона ‘ПЕЧАТ’ Ви гарантира, че декларацията ще се отпечата точно в изисквания за целта вид.</t>
  </si>
  <si>
    <t>1</t>
  </si>
  <si>
    <t>нива</t>
  </si>
  <si>
    <t>2</t>
  </si>
  <si>
    <t>ливада</t>
  </si>
  <si>
    <t>3</t>
  </si>
  <si>
    <t>лозя</t>
  </si>
  <si>
    <t>4</t>
  </si>
  <si>
    <t>трайни насаждения</t>
  </si>
  <si>
    <t>5</t>
  </si>
  <si>
    <t>гори</t>
  </si>
  <si>
    <t>стопански постройки</t>
  </si>
  <si>
    <t>9</t>
  </si>
  <si>
    <t>6</t>
  </si>
  <si>
    <t>София (столица)</t>
  </si>
  <si>
    <t>София</t>
  </si>
  <si>
    <t>Таблица  № 13</t>
  </si>
  <si>
    <t>Таблица  № 14</t>
  </si>
  <si>
    <t>Гражданство:</t>
  </si>
  <si>
    <t>8</t>
  </si>
  <si>
    <t>българско</t>
  </si>
  <si>
    <t>чуждо</t>
  </si>
  <si>
    <t>собствено, бащино, фамилно</t>
  </si>
  <si>
    <t>Име: собствено, бащино, фамилно</t>
  </si>
  <si>
    <t>право на строеж</t>
  </si>
  <si>
    <t>право на надстрояване</t>
  </si>
  <si>
    <t>право на пристрояване</t>
  </si>
  <si>
    <t>право на ползване</t>
  </si>
  <si>
    <t>апартамент</t>
  </si>
  <si>
    <t>къща с двор</t>
  </si>
  <si>
    <t>вила</t>
  </si>
  <si>
    <t>вила с вилно място</t>
  </si>
  <si>
    <t>гараж</t>
  </si>
  <si>
    <t>офис</t>
  </si>
  <si>
    <t>магазин</t>
  </si>
  <si>
    <t>парцел</t>
  </si>
  <si>
    <t>производствени помещения</t>
  </si>
  <si>
    <t>складови помещения</t>
  </si>
  <si>
    <t>договор за гледане</t>
  </si>
  <si>
    <t>покупко-продажба</t>
  </si>
  <si>
    <t>замяна</t>
  </si>
  <si>
    <t>дарение</t>
  </si>
  <si>
    <t>завещание</t>
  </si>
  <si>
    <t>наследство</t>
  </si>
  <si>
    <t>делба</t>
  </si>
  <si>
    <t>реституция</t>
  </si>
  <si>
    <t>Произход на</t>
  </si>
  <si>
    <t>16</t>
  </si>
  <si>
    <t>17</t>
  </si>
  <si>
    <t>18</t>
  </si>
  <si>
    <t>19</t>
  </si>
  <si>
    <t>20</t>
  </si>
  <si>
    <t>21</t>
  </si>
  <si>
    <t>22</t>
  </si>
  <si>
    <t>7</t>
  </si>
  <si>
    <t>4. От Стр.3 нататък преди всяка таблица има поле, озаглавено ‘Нямам нищо за деклариране’. Възможният избор е празно или ‘X’ (от малка номенклатура). Ако изберете ‘X’, цялата таблица става недостъпна за попълване. Винаги можете да промените избора и да я направите отново достъпна. Имайте предвид, че ако преди това сте въвели данни в таблицата, след като я направите недостъпна, те ще бъдат изтрити и ако пак я направите достъпна, ще трябва отново да въведете данните в нея.</t>
  </si>
  <si>
    <t>възмездно</t>
  </si>
  <si>
    <t>безвъзмездно</t>
  </si>
  <si>
    <t>заеми</t>
  </si>
  <si>
    <t>заплата</t>
  </si>
  <si>
    <t>дарения</t>
  </si>
  <si>
    <t>наследяване</t>
  </si>
  <si>
    <t>3. Колоните, озаглавени ‘Произход на средствата’, също използват номенклатури, но можете да дописвате и текст в полето независимо от избора си. Например, ако сте избрали стойност ‘Наследяване’, можете да допишете ‘и делба’ и по този начин пълното съдържание в полето ще стане ‘Наследяване и делба’. Това е направено, тъй като възможните случаи и комбинации са много и е трудно да се обхванат предварително.</t>
  </si>
  <si>
    <t>КОНТРОЛ НА ДАННИТЕ (Бутон КОНТРОЛ):</t>
  </si>
  <si>
    <t>Стр. 4; Таблица 3; Няма попълнен нито един ред</t>
  </si>
  <si>
    <t>За да коригирате дадена грешка от списъка, просто щракнете с мишката на нея. Автоматично ще се позиционирате на съответната страница и таблица и ще можете да внесете необходимите корекции.</t>
  </si>
  <si>
    <t>ОТПЕЧАТВАНЕ НА ДЕКЛАРАЦИЯТА (Бутон ПЕЧАТ):</t>
  </si>
  <si>
    <t>ОСНОВНИ ВИДОВЕ КОНТРОЛ:</t>
  </si>
  <si>
    <t>минимална дата</t>
  </si>
  <si>
    <t>максмална дата</t>
  </si>
  <si>
    <t>лотария</t>
  </si>
  <si>
    <t>Saved:</t>
  </si>
  <si>
    <t>2. С изключение на случаите, изброени по-долу, всички полета в ред, който се попълва, са задължителни.</t>
  </si>
  <si>
    <t>1. Когато дадена таблица не е маркирана с 'X' в полето 'Нямам нищо за деклариране', трябва да бъде попълнен поне един ред в нея.</t>
  </si>
  <si>
    <t>1. Работата с декларацията е както работа с таблица на Excel, като тук имате достъп само до определените за попълване полета. Някои таблици или отделни техни колони могат да стават недостъпни (или достъпни) в зависимост от направен преди това избор. Така например, в зависимост от избора на вида декларация на от Стр.3, следващите таблици променят режима си на достъп. Когато дадена таблица или колони са недостъпни за въвеждане, техните заглавия стават бледосиви.</t>
  </si>
  <si>
    <t>Д Е К Л А Р А Ц И Я</t>
  </si>
  <si>
    <t>Достъпът до данните се осъществява и по реда на Закона за достъп до обществената информация.</t>
  </si>
  <si>
    <t>ЕГН:</t>
  </si>
  <si>
    <t>акт за встъпване:</t>
  </si>
  <si>
    <t>год.</t>
  </si>
  <si>
    <t>Площ</t>
  </si>
  <si>
    <t>застроена</t>
  </si>
  <si>
    <t xml:space="preserve">Година на </t>
  </si>
  <si>
    <t>придоби-</t>
  </si>
  <si>
    <t>ване</t>
  </si>
  <si>
    <t xml:space="preserve">Правно основание </t>
  </si>
  <si>
    <t>част</t>
  </si>
  <si>
    <t>сделката</t>
  </si>
  <si>
    <t>/длъжност/</t>
  </si>
  <si>
    <t xml:space="preserve">Цена на </t>
  </si>
  <si>
    <t xml:space="preserve"> средствата</t>
  </si>
  <si>
    <t>за отчуждаване</t>
  </si>
  <si>
    <t>/лв./</t>
  </si>
  <si>
    <t xml:space="preserve"> Размер на средствата</t>
  </si>
  <si>
    <t>Брой на</t>
  </si>
  <si>
    <t>ценните</t>
  </si>
  <si>
    <t>Емитент</t>
  </si>
  <si>
    <t>за придобиването</t>
  </si>
  <si>
    <t>на дяло-</t>
  </si>
  <si>
    <t>вото</t>
  </si>
  <si>
    <t>участие</t>
  </si>
  <si>
    <t>Стой-</t>
  </si>
  <si>
    <t>ност на</t>
  </si>
  <si>
    <t>Титуляр на вземането</t>
  </si>
  <si>
    <t>на</t>
  </si>
  <si>
    <t>Титуляр на задължението</t>
  </si>
  <si>
    <t>ването</t>
  </si>
  <si>
    <t>Разгъната</t>
  </si>
  <si>
    <t>Ном.</t>
  </si>
  <si>
    <t xml:space="preserve">по </t>
  </si>
  <si>
    <t>ред</t>
  </si>
  <si>
    <t>отчужда-</t>
  </si>
  <si>
    <t>по</t>
  </si>
  <si>
    <t>ред.</t>
  </si>
  <si>
    <t xml:space="preserve"> 2.1.</t>
  </si>
  <si>
    <t xml:space="preserve"> 2.3.</t>
  </si>
  <si>
    <t>за отчуждаването</t>
  </si>
  <si>
    <t>Идеална</t>
  </si>
  <si>
    <t xml:space="preserve"> /Данните от колона 2 не се публикуват/</t>
  </si>
  <si>
    <t>Таблица  № 1</t>
  </si>
  <si>
    <t xml:space="preserve"> Община</t>
  </si>
  <si>
    <t>Таблица  № 2</t>
  </si>
  <si>
    <t>Таблица  № 3</t>
  </si>
  <si>
    <t>Таблица  № 6</t>
  </si>
  <si>
    <t>Таблица  № 7</t>
  </si>
  <si>
    <t>Таблица  № 8</t>
  </si>
  <si>
    <t>Таблица  № 9</t>
  </si>
  <si>
    <t>Равно-</t>
  </si>
  <si>
    <t>стойност</t>
  </si>
  <si>
    <t>в лв.</t>
  </si>
  <si>
    <t xml:space="preserve">Размер </t>
  </si>
  <si>
    <t>задълже-</t>
  </si>
  <si>
    <t>нието</t>
  </si>
  <si>
    <t>Размер</t>
  </si>
  <si>
    <t>дяловото</t>
  </si>
  <si>
    <t xml:space="preserve">Година </t>
  </si>
  <si>
    <t xml:space="preserve"> Правно основание </t>
  </si>
  <si>
    <t>Промяна</t>
  </si>
  <si>
    <t>Код:</t>
  </si>
  <si>
    <t>I. Облагаем доход от:</t>
  </si>
  <si>
    <t>II. Други доходи, извън посочените в т. I.</t>
  </si>
  <si>
    <t>III. Всичко:</t>
  </si>
  <si>
    <t>валутата</t>
  </si>
  <si>
    <t>Равностой-</t>
  </si>
  <si>
    <t>ност в лева</t>
  </si>
  <si>
    <t>Таблица  № 1.1</t>
  </si>
  <si>
    <t>Поверени на инвест.</t>
  </si>
  <si>
    <t>Ценни</t>
  </si>
  <si>
    <t>и/или</t>
  </si>
  <si>
    <t>пари</t>
  </si>
  <si>
    <t>Таблица  № 3.1</t>
  </si>
  <si>
    <t>Нямам нищо за деклариране.</t>
  </si>
  <si>
    <t xml:space="preserve"> Контролно число:</t>
  </si>
  <si>
    <t>На декларатора</t>
  </si>
  <si>
    <t>Изд. от</t>
  </si>
  <si>
    <t>От</t>
  </si>
  <si>
    <t>VID01</t>
  </si>
  <si>
    <t>Белоградчик</t>
  </si>
  <si>
    <t>VID03</t>
  </si>
  <si>
    <t>Бойница</t>
  </si>
  <si>
    <t>VID06</t>
  </si>
  <si>
    <t>Брегово</t>
  </si>
  <si>
    <t>VID09</t>
  </si>
  <si>
    <t>Видин</t>
  </si>
  <si>
    <t>VID15</t>
  </si>
  <si>
    <t>Грамада</t>
  </si>
  <si>
    <t>VID16</t>
  </si>
  <si>
    <t>Димово</t>
  </si>
  <si>
    <t>VID22</t>
  </si>
  <si>
    <t>Кула</t>
  </si>
  <si>
    <t>VID25</t>
  </si>
  <si>
    <t>Макреш</t>
  </si>
  <si>
    <t>VID30</t>
  </si>
  <si>
    <t>Ново село</t>
  </si>
  <si>
    <t>VID33</t>
  </si>
  <si>
    <t>Ружинци</t>
  </si>
  <si>
    <t>VID37</t>
  </si>
  <si>
    <t>Чупрене</t>
  </si>
  <si>
    <t>VRC05</t>
  </si>
  <si>
    <t>Борован</t>
  </si>
  <si>
    <t>VRC08</t>
  </si>
  <si>
    <t>Бяла Слатина</t>
  </si>
  <si>
    <t>VRC10</t>
  </si>
  <si>
    <t>Враца</t>
  </si>
  <si>
    <t>VRC20</t>
  </si>
  <si>
    <t>Козлодуй</t>
  </si>
  <si>
    <t>VRC21</t>
  </si>
  <si>
    <t>Криводол</t>
  </si>
  <si>
    <t>VRC27</t>
  </si>
  <si>
    <t>Мездра</t>
  </si>
  <si>
    <t>VRC28</t>
  </si>
  <si>
    <t>Мизия</t>
  </si>
  <si>
    <t>VRC31</t>
  </si>
  <si>
    <t>Оряхово</t>
  </si>
  <si>
    <t>VRC32</t>
  </si>
  <si>
    <t>Роман</t>
  </si>
  <si>
    <t>VRC35</t>
  </si>
  <si>
    <t>Хайредин</t>
  </si>
  <si>
    <t>MON02</t>
  </si>
  <si>
    <t>Берковица</t>
  </si>
  <si>
    <t>MON04</t>
  </si>
  <si>
    <t>Бойчиновци</t>
  </si>
  <si>
    <t>MON07</t>
  </si>
  <si>
    <t>Брусарци</t>
  </si>
  <si>
    <t>MON11</t>
  </si>
  <si>
    <t>Вълчедръм</t>
  </si>
  <si>
    <t>MON12</t>
  </si>
  <si>
    <t>Вършец</t>
  </si>
  <si>
    <t>MON14</t>
  </si>
  <si>
    <t>Георги Дамяново</t>
  </si>
  <si>
    <t>MON24</t>
  </si>
  <si>
    <t>Лом</t>
  </si>
  <si>
    <t>MON26</t>
  </si>
  <si>
    <t>Медковец</t>
  </si>
  <si>
    <t>MON29</t>
  </si>
  <si>
    <t>Монтана</t>
  </si>
  <si>
    <t>MON36</t>
  </si>
  <si>
    <t>Чипровци</t>
  </si>
  <si>
    <t>MON38</t>
  </si>
  <si>
    <t>Якимово</t>
  </si>
  <si>
    <t>VTR04</t>
  </si>
  <si>
    <t>Велико Търново</t>
  </si>
  <si>
    <t>VTR06</t>
  </si>
  <si>
    <t>Горна Оряховица</t>
  </si>
  <si>
    <t>VTR13</t>
  </si>
  <si>
    <t>Елена</t>
  </si>
  <si>
    <t>VTR14</t>
  </si>
  <si>
    <t>Златарица</t>
  </si>
  <si>
    <t>VTR20</t>
  </si>
  <si>
    <t>Лясковец</t>
  </si>
  <si>
    <t>VTR22</t>
  </si>
  <si>
    <t>Павликени</t>
  </si>
  <si>
    <t>VTR26</t>
  </si>
  <si>
    <t>Полски Тръмбеш</t>
  </si>
  <si>
    <t>VTR28</t>
  </si>
  <si>
    <t>Свищов</t>
  </si>
  <si>
    <t>VTR31</t>
  </si>
  <si>
    <t>Стражица</t>
  </si>
  <si>
    <t>VTR32</t>
  </si>
  <si>
    <t>Сухиндол</t>
  </si>
  <si>
    <t>GAB05</t>
  </si>
  <si>
    <t>Габрово</t>
  </si>
  <si>
    <t>GAB12</t>
  </si>
  <si>
    <t>Дряново</t>
  </si>
  <si>
    <t>GAB29</t>
  </si>
  <si>
    <t>Севлиево</t>
  </si>
  <si>
    <t>GAB35</t>
  </si>
  <si>
    <t>Трявна</t>
  </si>
  <si>
    <t>LOV02</t>
  </si>
  <si>
    <t>Априлци</t>
  </si>
  <si>
    <t>LOV17</t>
  </si>
  <si>
    <t>Летница</t>
  </si>
  <si>
    <t>LOV18</t>
  </si>
  <si>
    <t>Ловеч</t>
  </si>
  <si>
    <t>LOV19</t>
  </si>
  <si>
    <t>Луковит</t>
  </si>
  <si>
    <t>LOV33</t>
  </si>
  <si>
    <t>Тетевен</t>
  </si>
  <si>
    <t>LOV34</t>
  </si>
  <si>
    <t>Троян</t>
  </si>
  <si>
    <t>LOV36</t>
  </si>
  <si>
    <t>Угърчин</t>
  </si>
  <si>
    <t>LOV38</t>
  </si>
  <si>
    <t>Ябланица</t>
  </si>
  <si>
    <t>PVN03</t>
  </si>
  <si>
    <t>Белене</t>
  </si>
  <si>
    <t>PVN08</t>
  </si>
  <si>
    <t>Гулянци</t>
  </si>
  <si>
    <t>PVN10</t>
  </si>
  <si>
    <t>Долна Митрополия</t>
  </si>
  <si>
    <t>PVN11</t>
  </si>
  <si>
    <t>Долни Дъбник</t>
  </si>
  <si>
    <t>PVN23</t>
  </si>
  <si>
    <t>Искър</t>
  </si>
  <si>
    <t>PVN39</t>
  </si>
  <si>
    <t>Кнежа</t>
  </si>
  <si>
    <t>PVN16</t>
  </si>
  <si>
    <t>Левски</t>
  </si>
  <si>
    <t>PVN21</t>
  </si>
  <si>
    <t>Никопол</t>
  </si>
  <si>
    <t>PVN24</t>
  </si>
  <si>
    <t>Плевен</t>
  </si>
  <si>
    <t>PVN27</t>
  </si>
  <si>
    <t>Пордим</t>
  </si>
  <si>
    <t>PVN37</t>
  </si>
  <si>
    <t>Червен бряг</t>
  </si>
  <si>
    <t>RSE03</t>
  </si>
  <si>
    <t>Борово</t>
  </si>
  <si>
    <t>RSE04</t>
  </si>
  <si>
    <t>RSE05</t>
  </si>
  <si>
    <t>Ветово</t>
  </si>
  <si>
    <t>RSE08</t>
  </si>
  <si>
    <t>Две могили</t>
  </si>
  <si>
    <t>RSE13</t>
  </si>
  <si>
    <t>Иваново</t>
  </si>
  <si>
    <t>RSE27</t>
  </si>
  <si>
    <t>Русе</t>
  </si>
  <si>
    <t>RSE33</t>
  </si>
  <si>
    <t>Сливо поле</t>
  </si>
  <si>
    <t>RSE37</t>
  </si>
  <si>
    <t>Ценово</t>
  </si>
  <si>
    <t>VAR01</t>
  </si>
  <si>
    <t>Аврен</t>
  </si>
  <si>
    <t>VAR02</t>
  </si>
  <si>
    <t>Аксаково</t>
  </si>
  <si>
    <t>VAR04</t>
  </si>
  <si>
    <t>Белослав</t>
  </si>
  <si>
    <t>VAR05</t>
  </si>
  <si>
    <t>VAR06</t>
  </si>
  <si>
    <t>Варна</t>
  </si>
  <si>
    <t>VAR08</t>
  </si>
  <si>
    <t>Ветрино</t>
  </si>
  <si>
    <t>VAR09</t>
  </si>
  <si>
    <t>Вълчи дол</t>
  </si>
  <si>
    <t>VAR14</t>
  </si>
  <si>
    <t>Девня</t>
  </si>
  <si>
    <t>VAR13</t>
  </si>
  <si>
    <t>Долни чифлик</t>
  </si>
  <si>
    <t>VAR16</t>
  </si>
  <si>
    <t>Дългопол</t>
  </si>
  <si>
    <t>VAR24</t>
  </si>
  <si>
    <t>Провадия</t>
  </si>
  <si>
    <t>VAR26</t>
  </si>
  <si>
    <t>Суворово</t>
  </si>
  <si>
    <t>DOB03</t>
  </si>
  <si>
    <t>Балчик</t>
  </si>
  <si>
    <t>DOB12</t>
  </si>
  <si>
    <t>Генерал Тошево</t>
  </si>
  <si>
    <t>DOB15</t>
  </si>
  <si>
    <t>Добрич</t>
  </si>
  <si>
    <t>DOB28</t>
  </si>
  <si>
    <t>DOB17</t>
  </si>
  <si>
    <t>Каварна</t>
  </si>
  <si>
    <t>DOB20</t>
  </si>
  <si>
    <t>Крушари</t>
  </si>
  <si>
    <t>DOB27</t>
  </si>
  <si>
    <t>Тервел</t>
  </si>
  <si>
    <t>DOB29</t>
  </si>
  <si>
    <t>Шабла</t>
  </si>
  <si>
    <t>RAZ11</t>
  </si>
  <si>
    <t>Завет</t>
  </si>
  <si>
    <t>RAZ14</t>
  </si>
  <si>
    <t>Исперих</t>
  </si>
  <si>
    <t>RAZ16</t>
  </si>
  <si>
    <t>Кубрат</t>
  </si>
  <si>
    <t>RAZ17</t>
  </si>
  <si>
    <t>Лозница</t>
  </si>
  <si>
    <t>RAZ26</t>
  </si>
  <si>
    <t>Разград</t>
  </si>
  <si>
    <t>RAZ29</t>
  </si>
  <si>
    <t>Самуил</t>
  </si>
  <si>
    <t>RAZ36</t>
  </si>
  <si>
    <t>Цар Калоян</t>
  </si>
  <si>
    <t>SLS01</t>
  </si>
  <si>
    <t>Алфатар</t>
  </si>
  <si>
    <t>SLS07</t>
  </si>
  <si>
    <t>Главиница</t>
  </si>
  <si>
    <t>SLS10</t>
  </si>
  <si>
    <t>Дулово</t>
  </si>
  <si>
    <t>SLS15</t>
  </si>
  <si>
    <t>Кайнарджа</t>
  </si>
  <si>
    <t>SLS31</t>
  </si>
  <si>
    <t>Силистра</t>
  </si>
  <si>
    <t>SLS32</t>
  </si>
  <si>
    <t>Ситово</t>
  </si>
  <si>
    <t>SLS34</t>
  </si>
  <si>
    <t>Тутракан</t>
  </si>
  <si>
    <t>TGV02</t>
  </si>
  <si>
    <t>Антоново</t>
  </si>
  <si>
    <t>TGV22</t>
  </si>
  <si>
    <t>Омуртаг</t>
  </si>
  <si>
    <t>TGV23</t>
  </si>
  <si>
    <t>Опака</t>
  </si>
  <si>
    <t>TGV24</t>
  </si>
  <si>
    <t>Попово</t>
  </si>
  <si>
    <t>TGV35</t>
  </si>
  <si>
    <t>Търговище</t>
  </si>
  <si>
    <t>SHU23</t>
  </si>
  <si>
    <t>Велики Преслав</t>
  </si>
  <si>
    <t>SHU07</t>
  </si>
  <si>
    <t>Венец</t>
  </si>
  <si>
    <t>SHU10</t>
  </si>
  <si>
    <t>Върбица</t>
  </si>
  <si>
    <t>SHU18</t>
  </si>
  <si>
    <t>Каолиново</t>
  </si>
  <si>
    <t>SHU19</t>
  </si>
  <si>
    <t>Каспичан</t>
  </si>
  <si>
    <t>SHU21</t>
  </si>
  <si>
    <t>Никола Козлево</t>
  </si>
  <si>
    <t>SHU22</t>
  </si>
  <si>
    <t>Нови пазар</t>
  </si>
  <si>
    <t>SHU25</t>
  </si>
  <si>
    <t>Смядово</t>
  </si>
  <si>
    <t>SHU11</t>
  </si>
  <si>
    <t>Хитрино</t>
  </si>
  <si>
    <t>SHU30</t>
  </si>
  <si>
    <t>Шумен</t>
  </si>
  <si>
    <t>BGS01</t>
  </si>
  <si>
    <t>Айтос</t>
  </si>
  <si>
    <t>BGS04</t>
  </si>
  <si>
    <t>Бургас</t>
  </si>
  <si>
    <t>BGS08</t>
  </si>
  <si>
    <t>Камено</t>
  </si>
  <si>
    <t>BGS09</t>
  </si>
  <si>
    <t>Карнобат</t>
  </si>
  <si>
    <t>BGS12</t>
  </si>
  <si>
    <t>Малко Търново</t>
  </si>
  <si>
    <t>BGS15</t>
  </si>
  <si>
    <t>Несебър</t>
  </si>
  <si>
    <t>BGS17</t>
  </si>
  <si>
    <t>Поморие</t>
  </si>
  <si>
    <t>BGS27</t>
  </si>
  <si>
    <t>Приморско</t>
  </si>
  <si>
    <t>BGS18</t>
  </si>
  <si>
    <t>Руен</t>
  </si>
  <si>
    <t>BGS21</t>
  </si>
  <si>
    <t>Созопол</t>
  </si>
  <si>
    <t>BGS06</t>
  </si>
  <si>
    <t>Средец</t>
  </si>
  <si>
    <t>BGS23</t>
  </si>
  <si>
    <t>Сунгурларе</t>
  </si>
  <si>
    <t>BGS13</t>
  </si>
  <si>
    <t>Царево</t>
  </si>
  <si>
    <t>SLV11</t>
  </si>
  <si>
    <t>Котел</t>
  </si>
  <si>
    <t>SLV16</t>
  </si>
  <si>
    <t>Нова Загора</t>
  </si>
  <si>
    <t>SLV20</t>
  </si>
  <si>
    <t>Сливен</t>
  </si>
  <si>
    <t>SLV24</t>
  </si>
  <si>
    <t>Твърдица</t>
  </si>
  <si>
    <t>JAM03</t>
  </si>
  <si>
    <t>Болярово</t>
  </si>
  <si>
    <t>JAM07</t>
  </si>
  <si>
    <t>Елхово</t>
  </si>
  <si>
    <t>JAM22</t>
  </si>
  <si>
    <t>Стралджа</t>
  </si>
  <si>
    <t>JAM25</t>
  </si>
  <si>
    <t>Тунджа</t>
  </si>
  <si>
    <t>JAM26</t>
  </si>
  <si>
    <t>Ямбол</t>
  </si>
  <si>
    <t>KRZ02</t>
  </si>
  <si>
    <t>Ардино</t>
  </si>
  <si>
    <t>KRZ08</t>
  </si>
  <si>
    <t>Джебел</t>
  </si>
  <si>
    <t>KRZ14</t>
  </si>
  <si>
    <t>Кирково</t>
  </si>
  <si>
    <t>KRZ15</t>
  </si>
  <si>
    <t>Крумовград</t>
  </si>
  <si>
    <t>KRZ16</t>
  </si>
  <si>
    <t>Кърджали</t>
  </si>
  <si>
    <t>KRZ21</t>
  </si>
  <si>
    <t>Момчилград</t>
  </si>
  <si>
    <t>KRZ35</t>
  </si>
  <si>
    <t>Черноочене</t>
  </si>
  <si>
    <t>PAZ03</t>
  </si>
  <si>
    <t>Батак</t>
  </si>
  <si>
    <t>PAZ04</t>
  </si>
  <si>
    <t>Белово</t>
  </si>
  <si>
    <t>PAZ06</t>
  </si>
  <si>
    <t>Брацигово</t>
  </si>
  <si>
    <t>PAZ08</t>
  </si>
  <si>
    <t>Велинград</t>
  </si>
  <si>
    <t>PAZ14</t>
  </si>
  <si>
    <t>Лесичово</t>
  </si>
  <si>
    <t>PAZ19</t>
  </si>
  <si>
    <t>Пазарджик</t>
  </si>
  <si>
    <t>PAZ20</t>
  </si>
  <si>
    <t>Панагюрище</t>
  </si>
  <si>
    <t>PAZ21</t>
  </si>
  <si>
    <t>Пещера</t>
  </si>
  <si>
    <t>PAZ24</t>
  </si>
  <si>
    <t>Ракитово</t>
  </si>
  <si>
    <t>PAZ29</t>
  </si>
  <si>
    <t>Септември</t>
  </si>
  <si>
    <t>PAZ32</t>
  </si>
  <si>
    <t>Стрелча</t>
  </si>
  <si>
    <t>PDV01</t>
  </si>
  <si>
    <t>Асеновград</t>
  </si>
  <si>
    <t>PDV07</t>
  </si>
  <si>
    <t>Брезово</t>
  </si>
  <si>
    <t>PDV12</t>
  </si>
  <si>
    <t>Калояново</t>
  </si>
  <si>
    <t>PDV13</t>
  </si>
  <si>
    <t>Карлово</t>
  </si>
  <si>
    <t>PDV39</t>
  </si>
  <si>
    <t>Кричим</t>
  </si>
  <si>
    <t>PDV42</t>
  </si>
  <si>
    <t>Куклен</t>
  </si>
  <si>
    <t>PDV15</t>
  </si>
  <si>
    <t>Лъки</t>
  </si>
  <si>
    <t>PDV17</t>
  </si>
  <si>
    <t>Марица</t>
  </si>
  <si>
    <t>PDV40</t>
  </si>
  <si>
    <t>Перущица</t>
  </si>
  <si>
    <t>PDV22</t>
  </si>
  <si>
    <t>Пловдив</t>
  </si>
  <si>
    <t>PDV23</t>
  </si>
  <si>
    <t>Първомай</t>
  </si>
  <si>
    <t>PDV25</t>
  </si>
  <si>
    <t>Раковски</t>
  </si>
  <si>
    <t>PDV26</t>
  </si>
  <si>
    <t>Родопи</t>
  </si>
  <si>
    <t>PDV28</t>
  </si>
  <si>
    <t>Садово</t>
  </si>
  <si>
    <t>PDV43</t>
  </si>
  <si>
    <t>Сопот</t>
  </si>
  <si>
    <t>PDV41</t>
  </si>
  <si>
    <t>Стамболийски</t>
  </si>
  <si>
    <t>PDV33</t>
  </si>
  <si>
    <t>Съединение</t>
  </si>
  <si>
    <t>PDV37</t>
  </si>
  <si>
    <t>Хисаря</t>
  </si>
  <si>
    <t>SML02</t>
  </si>
  <si>
    <t>Баните</t>
  </si>
  <si>
    <t>SML05</t>
  </si>
  <si>
    <t>Борино</t>
  </si>
  <si>
    <t>SML09</t>
  </si>
  <si>
    <t>Девин</t>
  </si>
  <si>
    <t>SML10</t>
  </si>
  <si>
    <t>Доспат</t>
  </si>
  <si>
    <t>SML11</t>
  </si>
  <si>
    <t>Златоград</t>
  </si>
  <si>
    <t>SML16</t>
  </si>
  <si>
    <t>Мадан</t>
  </si>
  <si>
    <t>SML18</t>
  </si>
  <si>
    <t>Неделино</t>
  </si>
  <si>
    <t>SML27</t>
  </si>
  <si>
    <t>Рудозем</t>
  </si>
  <si>
    <t>SML31</t>
  </si>
  <si>
    <t>Смолян</t>
  </si>
  <si>
    <t>SML38</t>
  </si>
  <si>
    <t>Чепеларе</t>
  </si>
  <si>
    <t>SZR04</t>
  </si>
  <si>
    <t>Братя Даскалови</t>
  </si>
  <si>
    <t>SZR37</t>
  </si>
  <si>
    <t>Гурково</t>
  </si>
  <si>
    <t>SZR07</t>
  </si>
  <si>
    <t>Гълъбово</t>
  </si>
  <si>
    <t>SZR12</t>
  </si>
  <si>
    <t>Казанлък</t>
  </si>
  <si>
    <t>SZR22</t>
  </si>
  <si>
    <t>Мъглиж</t>
  </si>
  <si>
    <t>SZR38</t>
  </si>
  <si>
    <t>Николаево</t>
  </si>
  <si>
    <t>SZR23</t>
  </si>
  <si>
    <t>Опан</t>
  </si>
  <si>
    <t>SZR24</t>
  </si>
  <si>
    <t>Павел баня</t>
  </si>
  <si>
    <t>SZR27</t>
  </si>
  <si>
    <t>Раднево</t>
  </si>
  <si>
    <t>SZR31</t>
  </si>
  <si>
    <t>Стара Загора</t>
  </si>
  <si>
    <t>SZR36</t>
  </si>
  <si>
    <t>Чирпан</t>
  </si>
  <si>
    <t>HKV09</t>
  </si>
  <si>
    <t>Димитровград</t>
  </si>
  <si>
    <t>HKV11</t>
  </si>
  <si>
    <t>Ивайловград</t>
  </si>
  <si>
    <t>HKV17</t>
  </si>
  <si>
    <t>Любимец</t>
  </si>
  <si>
    <t>HKV18</t>
  </si>
  <si>
    <t>Маджарово</t>
  </si>
  <si>
    <t>HKV19</t>
  </si>
  <si>
    <t>Минерални бани</t>
  </si>
  <si>
    <t>HKV28</t>
  </si>
  <si>
    <t>Свиленград</t>
  </si>
  <si>
    <t>HKV29</t>
  </si>
  <si>
    <t>Симеоновград</t>
  </si>
  <si>
    <t>HKV30</t>
  </si>
  <si>
    <t>Стамболово</t>
  </si>
  <si>
    <t>HKV32</t>
  </si>
  <si>
    <t>Тополовград</t>
  </si>
  <si>
    <t>HKV33</t>
  </si>
  <si>
    <t>Харманли</t>
  </si>
  <si>
    <t>HKV34</t>
  </si>
  <si>
    <t>Хасково</t>
  </si>
  <si>
    <t>BLG01</t>
  </si>
  <si>
    <t>Банско</t>
  </si>
  <si>
    <t>Сърница</t>
  </si>
  <si>
    <t>PAZ39</t>
  </si>
  <si>
    <t>BLG02</t>
  </si>
  <si>
    <t>Белица</t>
  </si>
  <si>
    <t>BLG03</t>
  </si>
  <si>
    <t>Благоевград</t>
  </si>
  <si>
    <t>BLG11</t>
  </si>
  <si>
    <t>Гоце Делчев</t>
  </si>
  <si>
    <t>BLG13</t>
  </si>
  <si>
    <t>Гърмен</t>
  </si>
  <si>
    <t>BLG28</t>
  </si>
  <si>
    <t>Кресна</t>
  </si>
  <si>
    <t>BLG33</t>
  </si>
  <si>
    <t>Петрич</t>
  </si>
  <si>
    <t>BLG37</t>
  </si>
  <si>
    <t>Разлог</t>
  </si>
  <si>
    <t>BLG40</t>
  </si>
  <si>
    <t>Сандански</t>
  </si>
  <si>
    <t>BLG42</t>
  </si>
  <si>
    <t>Сатовча</t>
  </si>
  <si>
    <t>BLG44</t>
  </si>
  <si>
    <t>Симитли</t>
  </si>
  <si>
    <t>BLG49</t>
  </si>
  <si>
    <t>Струмяни</t>
  </si>
  <si>
    <t>BLG52</t>
  </si>
  <si>
    <t>Хаджидимово</t>
  </si>
  <si>
    <t>BLG53</t>
  </si>
  <si>
    <t>Якоруда</t>
  </si>
  <si>
    <t>KNL04</t>
  </si>
  <si>
    <t>Бобов дол</t>
  </si>
  <si>
    <t>KNL05</t>
  </si>
  <si>
    <t>Бобошево</t>
  </si>
  <si>
    <t>KNL48</t>
  </si>
  <si>
    <t>Дупница</t>
  </si>
  <si>
    <t>KNL27</t>
  </si>
  <si>
    <t>Кочериново</t>
  </si>
  <si>
    <t>KNL29</t>
  </si>
  <si>
    <t>Кюстендил</t>
  </si>
  <si>
    <t>KNL31</t>
  </si>
  <si>
    <t>Невестино</t>
  </si>
  <si>
    <t>KNL38</t>
  </si>
  <si>
    <t>Рила</t>
  </si>
  <si>
    <t>KNL41</t>
  </si>
  <si>
    <t>Сапарева баня</t>
  </si>
  <si>
    <t>KNL50</t>
  </si>
  <si>
    <t>Трекляно</t>
  </si>
  <si>
    <t>PER08</t>
  </si>
  <si>
    <t>Брезник</t>
  </si>
  <si>
    <t>PER19</t>
  </si>
  <si>
    <t>Земен</t>
  </si>
  <si>
    <t>PER22</t>
  </si>
  <si>
    <t>Ковачевци</t>
  </si>
  <si>
    <t>PER32</t>
  </si>
  <si>
    <t>Перник</t>
  </si>
  <si>
    <t>PER36</t>
  </si>
  <si>
    <t>Радомир</t>
  </si>
  <si>
    <t>PER51</t>
  </si>
  <si>
    <t>Трън</t>
  </si>
  <si>
    <t>SOF46</t>
  </si>
  <si>
    <t>София-град (Столична)</t>
  </si>
  <si>
    <t>SFO54</t>
  </si>
  <si>
    <t>Антон</t>
  </si>
  <si>
    <t>SFO06</t>
  </si>
  <si>
    <t>Божурище</t>
  </si>
  <si>
    <t>SFO07</t>
  </si>
  <si>
    <t>Ботевград</t>
  </si>
  <si>
    <t>SFO09</t>
  </si>
  <si>
    <t>Годеч</t>
  </si>
  <si>
    <t>SFO10</t>
  </si>
  <si>
    <t>Горна Малина</t>
  </si>
  <si>
    <t>SFO59</t>
  </si>
  <si>
    <t>Долна баня</t>
  </si>
  <si>
    <t>SFO16</t>
  </si>
  <si>
    <t>Драгоман</t>
  </si>
  <si>
    <t>SFO17</t>
  </si>
  <si>
    <t>Елин Пелин</t>
  </si>
  <si>
    <t>SFO18</t>
  </si>
  <si>
    <t>Етрополе</t>
  </si>
  <si>
    <t>SFO47</t>
  </si>
  <si>
    <t>Златица</t>
  </si>
  <si>
    <t>SFO20</t>
  </si>
  <si>
    <t>Ихтиман</t>
  </si>
  <si>
    <t>SFO24</t>
  </si>
  <si>
    <t>Копривщица</t>
  </si>
  <si>
    <t>SFO25</t>
  </si>
  <si>
    <t>Костенец</t>
  </si>
  <si>
    <t>SFO26</t>
  </si>
  <si>
    <t>Костинброд</t>
  </si>
  <si>
    <t>SFO56</t>
  </si>
  <si>
    <t>Мирково</t>
  </si>
  <si>
    <t>SFO55</t>
  </si>
  <si>
    <t>Пирдоп</t>
  </si>
  <si>
    <t>SFO34</t>
  </si>
  <si>
    <t>Правец</t>
  </si>
  <si>
    <t>SFO39</t>
  </si>
  <si>
    <t>Самоков</t>
  </si>
  <si>
    <t>SFO43</t>
  </si>
  <si>
    <t>Своге</t>
  </si>
  <si>
    <t>SFO45</t>
  </si>
  <si>
    <t>Сливница</t>
  </si>
  <si>
    <t>SFO57</t>
  </si>
  <si>
    <t>Чавдар</t>
  </si>
  <si>
    <t>SFO58</t>
  </si>
  <si>
    <t>Челопеч</t>
  </si>
  <si>
    <t>Общини</t>
  </si>
  <si>
    <t>Код</t>
  </si>
  <si>
    <t>Наименование</t>
  </si>
  <si>
    <t>президентът и вицепрезидентът</t>
  </si>
  <si>
    <t>министър-председателят, заместник министър-председателите, министрите, заместник-министрите</t>
  </si>
  <si>
    <t>председателят и съдиите от Конституционния съд</t>
  </si>
  <si>
    <t>председателите и съдиите от Върховния касационен съд и Върховния административен съд</t>
  </si>
  <si>
    <t>главният прокурор и прокурорите от Върховната касационна прокуратура и Върховната административна прокуратура</t>
  </si>
  <si>
    <t>директорът на Националната следствена служба и неговите заместници</t>
  </si>
  <si>
    <t>председателите и заместник-председателите на държавни агенции, председателите и членовете на държавни комисии</t>
  </si>
  <si>
    <t>областните управители и заместник-областните управители</t>
  </si>
  <si>
    <t>председателят и членовете на Комисията за защита на конкуренцията</t>
  </si>
  <si>
    <t>управителят, подуправителите и членовете на управителния съвет на Българската народна банка</t>
  </si>
  <si>
    <t>председателят, заместник-председателите и членовете на Комисията за финансов надзор</t>
  </si>
  <si>
    <t>членовете на Изпълнителния съвет и на Надзорния съвет на Агенцията за приватизация, както членовете на Изпълнителния съвет и на Надзорния съвет на Агенцията за следприватизационен контрол</t>
  </si>
  <si>
    <t>председателят и членовете на Съвета за електронни медии</t>
  </si>
  <si>
    <t>изпълнителните директори на изпълнителните агенции и ръководителите на държавни институции, създадени със закон или с постановление на Министерския съвет, и техните заместници</t>
  </si>
  <si>
    <t>омбудсманът и заместник-омбудсманът</t>
  </si>
  <si>
    <t>председателят, заместник-председателят и членовете на Комисията за регулиране на съобщенията</t>
  </si>
  <si>
    <t>директорът на Националната здравноосигурителна каса и директорите на районните здравноосигурителни каси</t>
  </si>
  <si>
    <t>генералните директори на Българската национална телевизия, на Българското национално радио и на Българската телеграфна агенция</t>
  </si>
  <si>
    <t>членовете на политическите кабинети</t>
  </si>
  <si>
    <t>кметовете и заместник-кметовете на общини, кметовете и заместник-кметовете на райони и председателите на общински съвети</t>
  </si>
  <si>
    <t>главният секретар на Народното събрание, на Президента и на Министерския съвет, главните секретари в администрацията на изпълнителната власт</t>
  </si>
  <si>
    <t>Кодове за категории на задължени лица</t>
  </si>
  <si>
    <t>съдии</t>
  </si>
  <si>
    <t>прокурори</t>
  </si>
  <si>
    <t>следователи</t>
  </si>
  <si>
    <t>политически партии</t>
  </si>
  <si>
    <t>други</t>
  </si>
  <si>
    <t>къща</t>
  </si>
  <si>
    <t>Видове валути</t>
  </si>
  <si>
    <t>Име:</t>
  </si>
  <si>
    <t>Месторабота:</t>
  </si>
  <si>
    <t>Длъжност:</t>
  </si>
  <si>
    <t>/Попълва се служебно/</t>
  </si>
  <si>
    <t>/подпис/</t>
  </si>
  <si>
    <t>Вх. №</t>
  </si>
  <si>
    <t>Р Е П У Б Л И К А  Б Ъ Л Г А Р И Я</t>
  </si>
  <si>
    <t>Л. К. №</t>
  </si>
  <si>
    <t>няма</t>
  </si>
  <si>
    <t>10</t>
  </si>
  <si>
    <t>11</t>
  </si>
  <si>
    <t>5. Всяка таблица първоначално има определен брой празни редове за попълване. Ако в процеса на попълване този брой се окаже недостатъчен, можете да добавите нови редове. Това става като кликнете с мишката на бутона ‘+’ отдясно на съответната таблица. За всяка таблица, снабдена с такъв бутон, можете да добавяте неограничен брой нови редове. Естествено, някои таблици като например ‘Данни за съпруга/та’ нямат бутон за добавяне на нови редове по обясними причини. Можете да премахвате допълнително добавени, но непопълнени редове с бутона ‘–‘.</t>
  </si>
  <si>
    <t>Някои от данните се контролират в момента на въвеждане (текущ контрол), а други – след като цялата декларация е попълнена (финален контрол).</t>
  </si>
  <si>
    <t>1. По време на текущия контрол, ако въведете грешна стойност (например невалидно ЕГН), тя се оцветява в червено, но не сте задължени да коригирате грешката веднага – т.е. можете да продължите да въвеждате по-нататък.</t>
  </si>
  <si>
    <t>2. След като попълните декларацията, трябва да натиснете бутона ‘КОНТРОЛ” от първата й страница. С това ще направите финалния контрол. Тук се проверяват дали са попълнени всички задължителни полета, дали няма повтарящи се (макар и валидни) ЕГН-та за различни хора. Ако по някаква причина сте въвели грешни данни (например невалидно ЕГН и сте го оставили червено), финалният контрол ще Ви сигнализира и трябва да ги коригирате.</t>
  </si>
  <si>
    <t>3. Откритите грешки в декларацията се показват в списък в отделен прозорец. Всяка грешка се идентифицира с номер на страницата от декларацията, номер на таблицата и кратко описание на грешката. Например:</t>
  </si>
  <si>
    <t>4. Можете да изпълнявате функцията 'КОНТРОЛ' произволен брой пъти докато всички грешки не бъдат отстранени. След успешен контрол, бутоните 'ЗАПИС' и 'ПЕЧАТ' стават активни (достъпни за използване). Тяхното действие е описано по-долу.</t>
  </si>
  <si>
    <t>5. По време на финалния контрол, се изчислява т.нар. контролно число, което се записва на първа страница на декларацията. Това контролно число гарантира, че данните в декларацията са валидни и след това няма да се променят. След всяка промяна в декларацията трябва да правите финален контрол (бутон “КОНТРОЛ”), за да актуализирате контролното число.</t>
  </si>
  <si>
    <t>X</t>
  </si>
  <si>
    <t>Избор</t>
  </si>
  <si>
    <t>да</t>
  </si>
  <si>
    <t>не</t>
  </si>
  <si>
    <t>Знак</t>
  </si>
  <si>
    <t>Годишна данъчна основа за доходи от трудови правоотношения, извън тези за заеманата длъжност</t>
  </si>
  <si>
    <t>01</t>
  </si>
  <si>
    <t>02</t>
  </si>
  <si>
    <t>03</t>
  </si>
  <si>
    <t>04</t>
  </si>
  <si>
    <t>05</t>
  </si>
  <si>
    <t>06</t>
  </si>
  <si>
    <t>07</t>
  </si>
  <si>
    <t>08</t>
  </si>
  <si>
    <t>09</t>
  </si>
  <si>
    <t>Име на декларатора</t>
  </si>
  <si>
    <t>/собствено, бащино, фамилно/</t>
  </si>
  <si>
    <t>ЧУЖБИНА</t>
  </si>
  <si>
    <t>-</t>
  </si>
  <si>
    <t>Задължени лица по код 31 се обособяват в отделни подгрупи</t>
  </si>
  <si>
    <t>ненавършили пълн.деца</t>
  </si>
  <si>
    <t>Собственик</t>
  </si>
  <si>
    <t>като:</t>
  </si>
  <si>
    <t>№</t>
  </si>
  <si>
    <t>в</t>
  </si>
  <si>
    <t>/месторабота/</t>
  </si>
  <si>
    <t>от</t>
  </si>
  <si>
    <t>г.</t>
  </si>
  <si>
    <t>/</t>
  </si>
  <si>
    <t/>
  </si>
  <si>
    <t>Постоянен
адрес:</t>
  </si>
  <si>
    <t>/Име - собствено, бащино, фамилно/</t>
  </si>
  <si>
    <t>придо-</t>
  </si>
  <si>
    <t>биване</t>
  </si>
  <si>
    <t>Забележка:</t>
  </si>
  <si>
    <t>Д Е К Л А Р И Р А М:</t>
  </si>
  <si>
    <t>/декара/</t>
  </si>
  <si>
    <t>на имота</t>
  </si>
  <si>
    <t>Цена на</t>
  </si>
  <si>
    <t>/лева/</t>
  </si>
  <si>
    <t>Вид на имота</t>
  </si>
  <si>
    <t>/правото/</t>
  </si>
  <si>
    <t>Местонахождение</t>
  </si>
  <si>
    <t>Община</t>
  </si>
  <si>
    <t>кв. м.</t>
  </si>
  <si>
    <t xml:space="preserve">на </t>
  </si>
  <si>
    <t>Обучение:</t>
  </si>
  <si>
    <t>Пътуване извън</t>
  </si>
  <si>
    <t>страната:</t>
  </si>
  <si>
    <t xml:space="preserve"> 2.2.</t>
  </si>
  <si>
    <t>1.</t>
  </si>
  <si>
    <t>2.</t>
  </si>
  <si>
    <t>3.</t>
  </si>
  <si>
    <t>4.</t>
  </si>
  <si>
    <t>5.</t>
  </si>
  <si>
    <t>6.</t>
  </si>
  <si>
    <t>7.</t>
  </si>
  <si>
    <t>8.</t>
  </si>
  <si>
    <t>9.</t>
  </si>
  <si>
    <t>10.</t>
  </si>
  <si>
    <t>11.</t>
  </si>
  <si>
    <t>12.</t>
  </si>
  <si>
    <t>13.</t>
  </si>
  <si>
    <t>14.</t>
  </si>
  <si>
    <t>15.</t>
  </si>
  <si>
    <t>16.</t>
  </si>
  <si>
    <t xml:space="preserve">Характер на обезпечението    </t>
  </si>
  <si>
    <t>6. Някои полета (например дата, година) се контролират в момента на въвеждането. Така например формата на датата е дд.мм.гггг, а на годината – гггг. Там, където полето за година се предхожда от 20, въвеждат се само оставащите две цифри от нея. Когато в такива полета се въведе грешна стойност, те се оцветяват в червено. Ако не бъдат коригирани в момента, по-късно контролът на данните (виж по-долу) ще даде индикация за грешка.</t>
  </si>
  <si>
    <t>3. Данните в Стр.1 са задължителни. Изискват се поне три имена на декларатора (може и повече от три, разбира се)</t>
  </si>
  <si>
    <t>5. Няма специално изискване за броя на имената на съпруга/та и децата</t>
  </si>
  <si>
    <t>Колона 'Левова равностойност' е задължителна. Когато паричните средства са в лева, същата сумата трябва да се въведе повторно и в колона 'Левова равностойност'.</t>
  </si>
  <si>
    <t>BGN</t>
  </si>
  <si>
    <t>Бяла (Русе)</t>
  </si>
  <si>
    <t>Бяла (Варна)</t>
  </si>
  <si>
    <t>Добричка</t>
  </si>
  <si>
    <t>Региони (незадължителни)</t>
  </si>
  <si>
    <t>Описание на имотите (незадължителни)</t>
  </si>
  <si>
    <t>Описание на имотите 2 (незадължителни)</t>
  </si>
  <si>
    <t>народните представители и членовете на Европейския парламент от Република България</t>
  </si>
  <si>
    <t>членовете на Висшия съдебен съвет, главният инспектор и инспекторите в Инспектората към Висшия съдебен съвет</t>
  </si>
  <si>
    <t>членовете на Европейската комисия от Република България и българските граждани, заемащи длъжности в органите на Европейския съюз, избрани или назначени с решение или по предложение на български държавен орган</t>
  </si>
  <si>
    <t>председателят и заместник-председателите на Сметната палата</t>
  </si>
  <si>
    <t>главният секретар на Министерството на вътрешните работи и неговите заместници, директорите на главните дирекции и техните заместници, директорите на областните дирекции на Министерството на вътрешните работи и техните заместници</t>
  </si>
  <si>
    <t>други лица, за които това е предвидено в закон</t>
  </si>
  <si>
    <t>директорите и зам.директорите на службите за сигурност и на службите за обществен ред по смисъла на Закона за защита на класифицираната информация, председателят и зам.председателите на Държавна агенция "Национална сигурност", главните директори, директорите на дирекции и на териториални дирекции на агенцията</t>
  </si>
  <si>
    <t>членовете на управителните и контролните органи на Националната електрическа компания</t>
  </si>
  <si>
    <t>членовете на управителните и контролните органи на Българския енергиен холдинг</t>
  </si>
  <si>
    <t>Задължени лица по код 38 се обособяват в отделни подгрупи</t>
  </si>
  <si>
    <t>Таблица  № 4</t>
  </si>
  <si>
    <t>Таблица  № 5</t>
  </si>
  <si>
    <t>Таблица  № 10</t>
  </si>
  <si>
    <t>Таблица  № 11</t>
  </si>
  <si>
    <t>Доклад за съответствие/несъответствие
/Попълва се служебно/</t>
  </si>
  <si>
    <t>Описание на имотите 4 (незадължителни)</t>
  </si>
  <si>
    <t>Неуспешна Валидация</t>
  </si>
  <si>
    <r>
      <rPr>
        <sz val="10"/>
        <color indexed="22"/>
        <rFont val="Arial"/>
        <family val="2"/>
        <charset val="204"/>
      </rPr>
      <t xml:space="preserve">от ЗПКОНПИ </t>
    </r>
    <r>
      <rPr>
        <b/>
        <sz val="10"/>
        <color indexed="22"/>
        <rFont val="Arial"/>
        <family val="2"/>
        <charset val="204"/>
      </rPr>
      <t>към датата на освобождаването ми</t>
    </r>
  </si>
  <si>
    <r>
      <t>от длъжност</t>
    </r>
    <r>
      <rPr>
        <sz val="10"/>
        <color indexed="22"/>
        <rFont val="Arial"/>
        <family val="2"/>
        <charset val="204"/>
      </rPr>
      <t xml:space="preserve"> и по чл. 38, ал. 1, т. 4 от закона:</t>
    </r>
  </si>
  <si>
    <r>
      <rPr>
        <sz val="10"/>
        <color indexed="22"/>
        <rFont val="Arial"/>
        <family val="2"/>
        <charset val="204"/>
      </rPr>
      <t xml:space="preserve">ЗПКОНПИ </t>
    </r>
    <r>
      <rPr>
        <b/>
        <sz val="10"/>
        <color indexed="22"/>
        <rFont val="Arial"/>
        <family val="2"/>
        <charset val="204"/>
      </rPr>
      <t>към датата на встъпване в длъжност</t>
    </r>
  </si>
  <si>
    <t>2. Записите на твърдия диск или друг носител (по предходната точка) се генерират със стандартни имена, които не бива да променяте. Името на файла се формира от пълното име на декларатора така, както е въведено на Стр.1, следвано от датата, часа и минутите в момента на записа (текуща дата и време).</t>
  </si>
  <si>
    <t>3. Във всички случаи окончателният запис на попълнена декларация трябва да се прави след финалния контрол (бутон ‘КОНТРОЛ’)</t>
  </si>
  <si>
    <t>4. Във всеки момент можете да правите записи на твърдия диск на частично (или напълно) попълнена декларация. Това става със съответните функции от менюто на Excel и е описано в ръководството за работа с Excel (функция Save as).</t>
  </si>
  <si>
    <t>5. Във всеки момент можете да правите записи на твърдия диск на частично (или напълно) попълнена декларация. Това става със съответните функции от менюто на Excel и е описано в ръководството за работа с Excel (функция Save as).</t>
  </si>
  <si>
    <r>
      <t>4. На Стр.2 когато в указано, че гражданството на съпруга/та е българско, попълването на валидно ЕГН е задължително. В противен случай, може да не се въвежда. Всички въведени ЕГН-та (на декларатора, съпруга/та и децата или</t>
    </r>
    <r>
      <rPr>
        <sz val="10"/>
        <color indexed="8"/>
        <rFont val="Arial"/>
        <family val="2"/>
        <charset val="204"/>
      </rPr>
      <t xml:space="preserve"> лицето с което декларатора живее на съпружески начала) </t>
    </r>
    <r>
      <rPr>
        <sz val="10"/>
        <rFont val="Arial"/>
        <family val="2"/>
        <charset val="204"/>
      </rPr>
      <t>трябва да са валидни и различни едно от друго.</t>
    </r>
  </si>
  <si>
    <r>
      <t>6. В таблици 1,</t>
    </r>
    <r>
      <rPr>
        <sz val="12"/>
        <color indexed="10"/>
        <rFont val="Arial"/>
        <family val="2"/>
        <charset val="204"/>
      </rPr>
      <t xml:space="preserve"> </t>
    </r>
    <r>
      <rPr>
        <sz val="10"/>
        <color indexed="8"/>
        <rFont val="Arial"/>
        <family val="2"/>
        <charset val="204"/>
      </rPr>
      <t>1.1, 1.2, 1.3  и</t>
    </r>
    <r>
      <rPr>
        <sz val="10"/>
        <rFont val="Arial"/>
        <family val="2"/>
        <charset val="204"/>
      </rPr>
      <t xml:space="preserve"> 2 колони 'Разгъната застроена площ' не са задължителни.</t>
    </r>
  </si>
  <si>
    <r>
      <t>7. В таблици</t>
    </r>
    <r>
      <rPr>
        <sz val="10"/>
        <color indexed="8"/>
        <rFont val="Arial"/>
        <family val="2"/>
        <charset val="204"/>
      </rPr>
      <t xml:space="preserve"> 4, 5,</t>
    </r>
    <r>
      <rPr>
        <sz val="10"/>
        <color indexed="10"/>
        <rFont val="Arial"/>
        <family val="2"/>
        <charset val="204"/>
      </rPr>
      <t xml:space="preserve"> </t>
    </r>
    <r>
      <rPr>
        <sz val="10"/>
        <rFont val="Arial"/>
        <family val="2"/>
        <charset val="204"/>
      </rPr>
      <t>6, 7, 8 и 9 в колона 'Вид на валутата' се избира само от определени валути (номенклатура). Ако дадени парични средства са в друга валута, те трябва да се конвертират към някоя от изброените в номенклатурата валути.</t>
    </r>
  </si>
  <si>
    <r>
      <t xml:space="preserve">8. В таблица </t>
    </r>
    <r>
      <rPr>
        <sz val="10"/>
        <color indexed="8"/>
        <rFont val="Arial"/>
        <family val="2"/>
        <charset val="204"/>
      </rPr>
      <t>8/5</t>
    </r>
    <r>
      <rPr>
        <sz val="10"/>
        <rFont val="Arial"/>
        <family val="2"/>
        <charset val="204"/>
      </rPr>
      <t xml:space="preserve"> за даден ред се попълва само една от колоните 'В страната' и 'В чужбина'.</t>
    </r>
  </si>
  <si>
    <r>
      <t xml:space="preserve">9. В таблица </t>
    </r>
    <r>
      <rPr>
        <sz val="10"/>
        <color indexed="8"/>
        <rFont val="Arial"/>
        <family val="2"/>
        <charset val="204"/>
      </rPr>
      <t xml:space="preserve">6 </t>
    </r>
    <r>
      <rPr>
        <sz val="10"/>
        <rFont val="Arial"/>
        <family val="2"/>
        <charset val="204"/>
      </rPr>
      <t>за даден ред се попълва само една от колоните 'От местни лица' и 'От чуждестранни лица'.</t>
    </r>
  </si>
  <si>
    <r>
      <t xml:space="preserve">10. В таблица </t>
    </r>
    <r>
      <rPr>
        <sz val="10"/>
        <color indexed="8"/>
        <rFont val="Arial"/>
        <family val="2"/>
        <charset val="204"/>
      </rPr>
      <t xml:space="preserve">7 </t>
    </r>
    <r>
      <rPr>
        <sz val="10"/>
        <rFont val="Arial"/>
        <family val="2"/>
        <charset val="204"/>
      </rPr>
      <t>за даден ред се попълва само една от колоните 'Към банки' и 'Към физически и юридически лица'.</t>
    </r>
  </si>
  <si>
    <r>
      <t xml:space="preserve">11. В таблица </t>
    </r>
    <r>
      <rPr>
        <sz val="10"/>
        <color indexed="8"/>
        <rFont val="Arial"/>
        <family val="2"/>
        <charset val="204"/>
      </rPr>
      <t xml:space="preserve">13 </t>
    </r>
    <r>
      <rPr>
        <sz val="10"/>
        <rFont val="Arial"/>
        <family val="2"/>
        <charset val="204"/>
      </rPr>
      <t>за даден ред се попълват задължително колони 2 и 3, и само една от колони 4, 5, 6 или 7.</t>
    </r>
  </si>
  <si>
    <r>
      <t xml:space="preserve">12. В таблица </t>
    </r>
    <r>
      <rPr>
        <sz val="10"/>
        <color indexed="8"/>
        <rFont val="Arial"/>
        <family val="2"/>
        <charset val="204"/>
      </rPr>
      <t>14</t>
    </r>
    <r>
      <rPr>
        <sz val="16"/>
        <color indexed="10"/>
        <rFont val="Arial"/>
        <family val="2"/>
        <charset val="204"/>
      </rPr>
      <t xml:space="preserve"> </t>
    </r>
    <r>
      <rPr>
        <sz val="10"/>
        <rFont val="Arial"/>
        <family val="2"/>
        <charset val="204"/>
      </rPr>
      <t>колони 2, 3, 4 и 5 за задължителни. Колона 6 и 8 се попълват по избор. Ако обаче е попълнена колона 6, трябва задължително да се попълни и колона 7. Аналогично, ако е попълнена колона 8, трябва задължително да се попълни и колона 9.</t>
    </r>
  </si>
  <si>
    <t>по Таблица 12 - ръчно</t>
  </si>
  <si>
    <t>Основание за отчуждаване (незадължителни)</t>
  </si>
  <si>
    <t xml:space="preserve"> за отчуждаването</t>
  </si>
  <si>
    <r>
      <t xml:space="preserve">ПО ЧЛ. 35, АЛ. 1, </t>
    </r>
    <r>
      <rPr>
        <u/>
        <sz val="14"/>
        <rFont val="Times New Roman"/>
        <family val="1"/>
        <charset val="204"/>
      </rPr>
      <t>Т. 2</t>
    </r>
  </si>
  <si>
    <t>ЗАПИС НА ДАННИТЕ (Бутон ЗАПИС НА ДИСК):</t>
  </si>
  <si>
    <t>1. Ако желаете да запишете попълнената декларация на друг носител, например CD, трябва да използвате бутона ‘ЗАПИС НА ДИСК’ от Стр.1. Програмата ще запише попълнената декларация на твърдия диск в папката (директорията), където сте работили до момента. Трябва сами да се погрижите да копирате така получения файл на другия носител като за целта използвате средствата, които Вашият софтуер Ви предоставя.</t>
  </si>
  <si>
    <t xml:space="preserve"> VI.</t>
  </si>
  <si>
    <t xml:space="preserve"> начала или ненавършилите пълнолетие деца с тяхно съгласие:</t>
  </si>
  <si>
    <t>Информацията, подлежаща на деклариране се обработва единствено с цел проверка на декларираните обстоятелства и за противодействие на корупцията и отнемане на незаконно придобитото имущество.</t>
  </si>
  <si>
    <t>Публикуването на информацията, подлежаща на деклариране чрез тази декларация се извършва в съответствие с изискванията, предвидени в Закона за противодействие на корупцията и за отнемане на незаконно придобитото имущество и при спазване на Закона за защита на личните данни.</t>
  </si>
  <si>
    <t>Образецът на декларацията е публикуван на интернет страницата на Комисията на адрес: www.caciaf.bg за ползване от декларатора.</t>
  </si>
  <si>
    <t>С подписа си деклараторът гарантира и идентичността на съдържанието на информацията между електронния и хартиения носител. Декларацията на хартиен и технически носител (CD) се подава на ръка или по пощата с обратна разписка на адрес: София 1000, пл. „Света Неделя“ № 6, КПКОНПИ, за дирекция „Публичен регистър“. Декларацията може да се подаде и по електронната поща на адрес: publicregistry@caciaf.bg, само когато деклараторът притежава електронен подпис в съответствие със Закона за електронния документ и електронните удостоверителни услуги.</t>
  </si>
  <si>
    <t>4. Лицата по чл. 6, ал. 1 има достъп да регистъра относно личните си декларации на адрес: София, пл. „Света Неделя“ № 6, КПКОНПИ.</t>
  </si>
  <si>
    <t>1. Настоящата декларация се дава на основание чл. 35, ал. 1, т. 2 от Закона за противодействие на корупцията и за отнемане на незаконно придобитото имущество (ЗПКОНПИ).</t>
  </si>
  <si>
    <t>5. Всяко лице има право на достъп да данните от Публичния регистър съгласно чл. 42 от ЗПКОНПИ чрез Регистър на лица, заемащи висши публични длъжности на Интернет страницата на Комисията: www.caciaf.bg</t>
  </si>
  <si>
    <t>Декларацията се подава на електронен и хартиен носител по образец, утвърден от Комисията за противодействие на корупцията и за отнемане на незаконно придобитото имущество (КПКОНПИ).</t>
  </si>
  <si>
    <t>Декларацията се попълва на електронен носител, след което се разпечатва на хартиен носител и се подписва от декларатора.</t>
  </si>
  <si>
    <t>2. Лицата по чл. 6, ал. 1 от закона са длъжни да декларират пред КПКОНПИ своето имущество и интереси, имуществото и доходите на своите съпрузи/съпруги и ненавършилите пълнолетие деца, както и на лицата с които се намират във фактическо съжителство на съпружески начала в сроковете по чл. 38 от закона. Към декларацията се прилага и писменото съгласие по чл. 42.</t>
  </si>
  <si>
    <t>v7.0b</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</si>
</sst>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92" formatCode="00"/>
    <numFmt numFmtId="200" formatCode="[Red][&lt;=0]General;General"/>
    <numFmt numFmtId="202" formatCode="[Red][&lt;0]General;General"/>
    <numFmt numFmtId="203" formatCode="dd\.mm\.yyyy"/>
  </numFmts>
  <fonts count="46" x14ac:knownFonts="1">
    <font>
      <sz val="10"/>
      <name val="Arial"/>
      <charset val="204"/>
    </font>
    <font>
      <sz val="10"/>
      <name val="Arial"/>
      <charset val="204"/>
    </font>
    <font>
      <b/>
      <sz val="10"/>
      <name val="Arial"/>
      <family val="2"/>
      <charset val="204"/>
    </font>
    <font>
      <sz val="8"/>
      <name val="Arial"/>
      <charset val="204"/>
    </font>
    <font>
      <sz val="10"/>
      <name val="Arial"/>
      <family val="2"/>
      <charset val="204"/>
    </font>
    <font>
      <b/>
      <sz val="14"/>
      <name val="Arial"/>
      <family val="2"/>
      <charset val="204"/>
    </font>
    <font>
      <sz val="18"/>
      <name val="Times New Roman"/>
      <family val="1"/>
      <charset val="204"/>
    </font>
    <font>
      <sz val="10"/>
      <name val="Times New Roman"/>
      <family val="1"/>
      <charset val="204"/>
    </font>
    <font>
      <sz val="14"/>
      <name val="Times New Roman"/>
      <family val="1"/>
      <charset val="204"/>
    </font>
    <font>
      <sz val="12"/>
      <name val="Times New Roman"/>
      <family val="1"/>
      <charset val="204"/>
    </font>
    <font>
      <b/>
      <sz val="10"/>
      <name val="Times New Roman"/>
      <family val="1"/>
      <charset val="204"/>
    </font>
    <font>
      <sz val="20"/>
      <name val="Times New Roman"/>
      <family val="1"/>
      <charset val="204"/>
    </font>
    <font>
      <b/>
      <sz val="20"/>
      <name val="Times New Roman"/>
      <family val="1"/>
      <charset val="204"/>
    </font>
    <font>
      <b/>
      <u/>
      <sz val="18"/>
      <name val="Times New Roman"/>
      <family val="1"/>
      <charset val="204"/>
    </font>
    <font>
      <b/>
      <sz val="10"/>
      <name val="Tahoma"/>
      <family val="2"/>
      <charset val="204"/>
    </font>
    <font>
      <sz val="10"/>
      <color indexed="10"/>
      <name val="Arial"/>
      <charset val="204"/>
    </font>
    <font>
      <sz val="10"/>
      <color indexed="8"/>
      <name val="Arial"/>
      <charset val="204"/>
    </font>
    <font>
      <b/>
      <sz val="8"/>
      <name val="Arial"/>
      <family val="2"/>
      <charset val="204"/>
    </font>
    <font>
      <b/>
      <u/>
      <sz val="10"/>
      <name val="Arial"/>
      <family val="2"/>
      <charset val="204"/>
    </font>
    <font>
      <sz val="10"/>
      <color indexed="81"/>
      <name val="Tahoma"/>
      <family val="2"/>
      <charset val="204"/>
    </font>
    <font>
      <sz val="8"/>
      <color indexed="81"/>
      <name val="Tahoma"/>
    </font>
    <font>
      <sz val="10"/>
      <color indexed="8"/>
      <name val="Arial"/>
      <family val="2"/>
      <charset val="204"/>
    </font>
    <font>
      <b/>
      <sz val="22"/>
      <name val="Times New Roman"/>
      <family val="1"/>
      <charset val="204"/>
    </font>
    <font>
      <sz val="22"/>
      <name val="Times New Roman"/>
      <family val="1"/>
      <charset val="204"/>
    </font>
    <font>
      <sz val="9"/>
      <color indexed="81"/>
      <name val="Tahoma"/>
      <family val="2"/>
      <charset val="204"/>
    </font>
    <font>
      <sz val="10"/>
      <color indexed="8"/>
      <name val="Arial"/>
      <family val="2"/>
      <charset val="204"/>
    </font>
    <font>
      <b/>
      <sz val="10"/>
      <color indexed="8"/>
      <name val="Arial"/>
      <family val="2"/>
      <charset val="204"/>
    </font>
    <font>
      <b/>
      <sz val="10"/>
      <color indexed="12"/>
      <name val="Arial"/>
      <family val="2"/>
      <charset val="204"/>
    </font>
    <font>
      <sz val="10"/>
      <color indexed="22"/>
      <name val="Arial"/>
      <family val="2"/>
      <charset val="204"/>
    </font>
    <font>
      <b/>
      <sz val="10"/>
      <color indexed="22"/>
      <name val="Arial"/>
      <family val="2"/>
      <charset val="204"/>
    </font>
    <font>
      <sz val="10"/>
      <color indexed="8"/>
      <name val="Arial"/>
      <family val="2"/>
      <charset val="204"/>
    </font>
    <font>
      <sz val="10"/>
      <color indexed="10"/>
      <name val="Arial"/>
      <family val="2"/>
      <charset val="204"/>
    </font>
    <font>
      <sz val="12"/>
      <color indexed="10"/>
      <name val="Arial"/>
      <family val="2"/>
      <charset val="204"/>
    </font>
    <font>
      <sz val="16"/>
      <color indexed="10"/>
      <name val="Arial"/>
      <family val="2"/>
      <charset val="204"/>
    </font>
    <font>
      <u/>
      <sz val="14"/>
      <name val="Times New Roman"/>
      <family val="1"/>
      <charset val="204"/>
    </font>
    <font>
      <b/>
      <sz val="14"/>
      <name val="Times New Roman"/>
      <family val="1"/>
      <charset val="204"/>
    </font>
    <font>
      <i/>
      <sz val="10"/>
      <name val="Arial"/>
      <family val="2"/>
      <charset val="204"/>
    </font>
    <font>
      <b/>
      <sz val="11"/>
      <name val="Arial"/>
      <family val="2"/>
      <charset val="204"/>
    </font>
    <font>
      <sz val="10"/>
      <color rgb="FF000000"/>
      <name val="Arial"/>
      <family val="2"/>
      <charset val="204"/>
    </font>
    <font>
      <sz val="8"/>
      <color rgb="FF000000"/>
      <name val="Arial"/>
      <family val="2"/>
      <charset val="204"/>
    </font>
    <font>
      <b/>
      <sz val="8"/>
      <color rgb="FF000000"/>
      <name val="Arial"/>
      <family val="2"/>
      <charset val="204"/>
    </font>
    <font>
      <sz val="10"/>
      <color rgb="FFC0C0C0"/>
      <name val="Arial"/>
      <family val="2"/>
      <charset val="204"/>
    </font>
    <font>
      <sz val="8"/>
      <color rgb="FFC0C0C0"/>
      <name val="Arial"/>
      <family val="2"/>
      <charset val="204"/>
    </font>
    <font>
      <b/>
      <sz val="10"/>
      <color rgb="FF000000"/>
      <name val="Arial"/>
      <family val="2"/>
      <charset val="204"/>
    </font>
    <font>
      <b/>
      <sz val="10"/>
      <color rgb="FFC0C0C0"/>
      <name val="Arial"/>
      <family val="2"/>
      <charset val="204"/>
    </font>
    <font>
      <sz val="9"/>
      <color rgb="FF000000"/>
      <name val="Arial"/>
      <family val="2"/>
      <charset val="204"/>
    </font>
  </fonts>
  <fills count="6">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gray0625">
        <bgColor indexed="9"/>
      </patternFill>
    </fill>
  </fills>
  <borders count="36">
    <border>
      <left/>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hair">
        <color indexed="64"/>
      </bottom>
      <diagonal/>
    </border>
    <border>
      <left/>
      <right/>
      <top/>
      <bottom style="hair">
        <color indexed="64"/>
      </bottom>
      <diagonal/>
    </border>
    <border>
      <left/>
      <right/>
      <top style="hair">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s>
  <cellStyleXfs count="2">
    <xf numFmtId="0" fontId="0" fillId="0" borderId="0"/>
    <xf numFmtId="0" fontId="1" fillId="0" borderId="0"/>
  </cellStyleXfs>
  <cellXfs count="479">
    <xf numFmtId="0" fontId="0" fillId="0" borderId="0" xfId="0"/>
    <xf numFmtId="0" fontId="0" fillId="0" borderId="0" xfId="0" applyBorder="1"/>
    <xf numFmtId="0" fontId="0" fillId="0" borderId="0" xfId="0" applyFill="1" applyBorder="1"/>
    <xf numFmtId="0" fontId="0" fillId="0" borderId="0" xfId="0" applyFill="1"/>
    <xf numFmtId="49" fontId="4" fillId="2" borderId="0" xfId="0" applyNumberFormat="1" applyFont="1" applyFill="1" applyBorder="1" applyAlignment="1">
      <alignment horizontal="left"/>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49" fontId="4" fillId="0" borderId="0" xfId="0" applyNumberFormat="1" applyFont="1" applyFill="1" applyBorder="1" applyAlignment="1">
      <alignment horizontal="left" vertical="center" wrapText="1"/>
    </xf>
    <xf numFmtId="49" fontId="4" fillId="0" borderId="0" xfId="1" applyNumberFormat="1" applyFont="1" applyFill="1" applyBorder="1" applyAlignment="1">
      <alignment horizontal="left" vertical="center" wrapText="1"/>
    </xf>
    <xf numFmtId="49" fontId="4" fillId="0" borderId="0" xfId="0" applyNumberFormat="1" applyFont="1" applyBorder="1" applyAlignment="1">
      <alignment horizontal="left" vertical="top" wrapText="1"/>
    </xf>
    <xf numFmtId="49" fontId="2" fillId="3" borderId="0" xfId="0" applyNumberFormat="1" applyFont="1" applyFill="1" applyBorder="1" applyAlignment="1">
      <alignment horizontal="left"/>
    </xf>
    <xf numFmtId="49" fontId="4" fillId="3" borderId="0" xfId="0" applyNumberFormat="1" applyFont="1" applyFill="1" applyBorder="1" applyAlignment="1">
      <alignment horizontal="left"/>
    </xf>
    <xf numFmtId="49" fontId="2" fillId="3" borderId="0" xfId="0" applyNumberFormat="1" applyFont="1" applyFill="1" applyBorder="1" applyAlignment="1">
      <alignment horizontal="left" vertical="top" wrapText="1"/>
    </xf>
    <xf numFmtId="49" fontId="2" fillId="2" borderId="0" xfId="0" applyNumberFormat="1" applyFont="1" applyFill="1" applyBorder="1" applyAlignment="1" applyProtection="1">
      <alignment horizontal="left"/>
      <protection hidden="1"/>
    </xf>
    <xf numFmtId="49" fontId="4" fillId="2" borderId="0" xfId="0" applyNumberFormat="1" applyFont="1" applyFill="1" applyBorder="1" applyAlignment="1" applyProtection="1">
      <alignment horizontal="left"/>
      <protection hidden="1"/>
    </xf>
    <xf numFmtId="49" fontId="4" fillId="2" borderId="0" xfId="0" applyNumberFormat="1" applyFont="1" applyFill="1" applyBorder="1" applyAlignment="1" applyProtection="1">
      <alignment horizontal="left"/>
      <protection locked="0"/>
    </xf>
    <xf numFmtId="49" fontId="0" fillId="4" borderId="0" xfId="0" applyNumberFormat="1" applyFill="1"/>
    <xf numFmtId="49" fontId="7" fillId="4" borderId="0" xfId="0" applyNumberFormat="1" applyFont="1" applyFill="1"/>
    <xf numFmtId="49" fontId="6" fillId="4" borderId="0" xfId="0" applyNumberFormat="1" applyFont="1" applyFill="1"/>
    <xf numFmtId="49" fontId="10" fillId="4" borderId="1" xfId="0" applyNumberFormat="1" applyFont="1" applyFill="1" applyBorder="1" applyAlignment="1">
      <alignment horizontal="center"/>
    </xf>
    <xf numFmtId="49" fontId="4" fillId="4" borderId="1" xfId="0" applyNumberFormat="1" applyFont="1" applyFill="1" applyBorder="1" applyAlignment="1" applyProtection="1">
      <alignment horizontal="center"/>
      <protection locked="0"/>
    </xf>
    <xf numFmtId="49" fontId="7" fillId="4" borderId="2" xfId="0" applyNumberFormat="1" applyFont="1" applyFill="1" applyBorder="1" applyAlignment="1">
      <alignment horizontal="right"/>
    </xf>
    <xf numFmtId="49" fontId="7" fillId="4" borderId="3" xfId="0" applyNumberFormat="1" applyFont="1" applyFill="1" applyBorder="1"/>
    <xf numFmtId="49" fontId="4" fillId="0" borderId="0" xfId="0" applyNumberFormat="1" applyFont="1" applyFill="1" applyBorder="1" applyAlignment="1">
      <alignment horizontal="left" vertical="top" wrapText="1"/>
    </xf>
    <xf numFmtId="49" fontId="7" fillId="4" borderId="0" xfId="0" applyNumberFormat="1" applyFont="1" applyFill="1" applyBorder="1"/>
    <xf numFmtId="0" fontId="0" fillId="0" borderId="0" xfId="0" applyNumberFormat="1" applyFill="1" applyBorder="1" applyProtection="1"/>
    <xf numFmtId="0" fontId="0" fillId="0" borderId="0" xfId="0" applyNumberFormat="1" applyFill="1" applyProtection="1"/>
    <xf numFmtId="0" fontId="4" fillId="0" borderId="0" xfId="0" applyFont="1" applyFill="1"/>
    <xf numFmtId="0" fontId="0" fillId="0" borderId="0" xfId="0" applyFill="1" applyProtection="1"/>
    <xf numFmtId="0" fontId="0" fillId="0" borderId="0" xfId="0" applyAlignment="1"/>
    <xf numFmtId="0" fontId="0" fillId="0" borderId="0" xfId="0" applyProtection="1"/>
    <xf numFmtId="0" fontId="4" fillId="0" borderId="0" xfId="0" applyFont="1" applyBorder="1" applyAlignment="1">
      <alignment horizontal="left" vertical="top" wrapText="1"/>
    </xf>
    <xf numFmtId="0" fontId="4" fillId="0" borderId="0" xfId="0" applyFont="1" applyBorder="1" applyAlignment="1">
      <alignment vertical="top" wrapText="1"/>
    </xf>
    <xf numFmtId="0" fontId="4" fillId="0" borderId="0" xfId="0" applyFont="1"/>
    <xf numFmtId="0" fontId="0" fillId="0" borderId="0" xfId="0" applyNumberFormat="1" applyFill="1" applyBorder="1" applyProtection="1">
      <protection hidden="1"/>
    </xf>
    <xf numFmtId="49" fontId="7" fillId="4" borderId="4" xfId="0" applyNumberFormat="1" applyFont="1" applyFill="1" applyBorder="1"/>
    <xf numFmtId="0" fontId="0" fillId="0" borderId="0" xfId="0" applyNumberFormat="1" applyFill="1" applyBorder="1" applyAlignment="1" applyProtection="1">
      <alignment horizontal="left"/>
    </xf>
    <xf numFmtId="0" fontId="0" fillId="4" borderId="0" xfId="0" applyFill="1"/>
    <xf numFmtId="0" fontId="15" fillId="0" borderId="0" xfId="0" applyFont="1"/>
    <xf numFmtId="0" fontId="2" fillId="4" borderId="0" xfId="0" applyNumberFormat="1" applyFont="1" applyFill="1" applyAlignment="1">
      <alignment horizontal="center" wrapText="1"/>
    </xf>
    <xf numFmtId="0" fontId="4" fillId="4" borderId="0" xfId="0" applyNumberFormat="1" applyFont="1" applyFill="1" applyAlignment="1">
      <alignment horizontal="left" wrapText="1" indent="1"/>
    </xf>
    <xf numFmtId="0" fontId="4" fillId="4" borderId="5" xfId="0" applyNumberFormat="1" applyFont="1" applyFill="1" applyBorder="1" applyAlignment="1" applyProtection="1">
      <alignment horizontal="center"/>
    </xf>
    <xf numFmtId="0" fontId="4" fillId="4" borderId="6" xfId="0" applyNumberFormat="1" applyFont="1" applyFill="1" applyBorder="1" applyAlignment="1" applyProtection="1">
      <alignment horizontal="center"/>
    </xf>
    <xf numFmtId="0" fontId="0" fillId="4" borderId="0" xfId="0" applyNumberFormat="1" applyFill="1" applyProtection="1"/>
    <xf numFmtId="0" fontId="0" fillId="4" borderId="7" xfId="0" applyNumberFormat="1" applyFill="1" applyBorder="1" applyProtection="1"/>
    <xf numFmtId="0" fontId="3" fillId="4" borderId="8" xfId="0" applyNumberFormat="1" applyFont="1" applyFill="1" applyBorder="1" applyAlignment="1" applyProtection="1">
      <alignment vertical="top"/>
    </xf>
    <xf numFmtId="0" fontId="0" fillId="4" borderId="9" xfId="0" applyNumberFormat="1" applyFill="1" applyBorder="1" applyProtection="1"/>
    <xf numFmtId="0" fontId="0" fillId="4" borderId="10" xfId="0" applyNumberFormat="1" applyFill="1" applyBorder="1" applyProtection="1"/>
    <xf numFmtId="0" fontId="3" fillId="4" borderId="11" xfId="0" applyNumberFormat="1" applyFont="1" applyFill="1" applyBorder="1" applyAlignment="1" applyProtection="1">
      <alignment horizontal="left" vertical="top"/>
    </xf>
    <xf numFmtId="0" fontId="4" fillId="4" borderId="7" xfId="0" applyNumberFormat="1" applyFont="1" applyFill="1" applyBorder="1" applyAlignment="1" applyProtection="1">
      <alignment horizontal="center"/>
    </xf>
    <xf numFmtId="0" fontId="4" fillId="4" borderId="12" xfId="0" applyNumberFormat="1" applyFont="1" applyFill="1" applyBorder="1" applyAlignment="1" applyProtection="1">
      <alignment horizontal="center"/>
    </xf>
    <xf numFmtId="0" fontId="4" fillId="4" borderId="13" xfId="0" applyNumberFormat="1" applyFont="1" applyFill="1" applyBorder="1" applyAlignment="1" applyProtection="1">
      <alignment horizontal="center"/>
    </xf>
    <xf numFmtId="0" fontId="0" fillId="4" borderId="14" xfId="0" applyNumberFormat="1" applyFill="1" applyBorder="1" applyAlignment="1" applyProtection="1">
      <alignment horizontal="right"/>
    </xf>
    <xf numFmtId="0" fontId="0" fillId="4" borderId="7" xfId="0" applyNumberFormat="1" applyFill="1" applyBorder="1" applyAlignment="1" applyProtection="1">
      <alignment horizontal="right"/>
    </xf>
    <xf numFmtId="49" fontId="0" fillId="4" borderId="6" xfId="0" applyNumberFormat="1" applyFill="1" applyBorder="1" applyAlignment="1" applyProtection="1">
      <alignment horizontal="left"/>
      <protection locked="0"/>
    </xf>
    <xf numFmtId="49" fontId="0" fillId="0" borderId="0" xfId="0" applyNumberFormat="1" applyFill="1"/>
    <xf numFmtId="49" fontId="4" fillId="0" borderId="0" xfId="0" applyNumberFormat="1" applyFont="1"/>
    <xf numFmtId="0" fontId="2" fillId="3" borderId="0" xfId="0" applyFont="1" applyFill="1" applyBorder="1" applyAlignment="1">
      <alignment vertical="top" wrapText="1"/>
    </xf>
    <xf numFmtId="49" fontId="4" fillId="0" borderId="0" xfId="0" applyNumberFormat="1" applyFont="1" applyBorder="1" applyAlignment="1">
      <alignment vertical="top" wrapText="1"/>
    </xf>
    <xf numFmtId="49" fontId="4" fillId="0" borderId="0" xfId="0" applyNumberFormat="1" applyFont="1" applyBorder="1" applyAlignment="1">
      <alignment wrapText="1"/>
    </xf>
    <xf numFmtId="0" fontId="0" fillId="4" borderId="15" xfId="0" applyNumberFormat="1" applyFill="1" applyBorder="1" applyAlignment="1" applyProtection="1">
      <alignment horizontal="left"/>
    </xf>
    <xf numFmtId="49" fontId="14" fillId="4" borderId="0" xfId="0" applyNumberFormat="1" applyFont="1" applyFill="1" applyBorder="1" applyAlignment="1">
      <alignment horizontal="center"/>
    </xf>
    <xf numFmtId="0" fontId="0" fillId="4" borderId="0" xfId="0" applyFill="1" applyBorder="1"/>
    <xf numFmtId="0" fontId="0" fillId="4" borderId="0" xfId="0" applyFill="1" applyBorder="1" applyAlignment="1">
      <alignment horizontal="right"/>
    </xf>
    <xf numFmtId="0" fontId="0" fillId="4" borderId="0" xfId="0" applyFill="1" applyAlignment="1">
      <alignment horizontal="right"/>
    </xf>
    <xf numFmtId="0" fontId="0" fillId="4" borderId="16" xfId="0" applyFill="1" applyBorder="1"/>
    <xf numFmtId="0" fontId="3" fillId="4" borderId="17" xfId="0" applyFont="1" applyFill="1" applyBorder="1"/>
    <xf numFmtId="0" fontId="2" fillId="4" borderId="18" xfId="0" applyNumberFormat="1" applyFont="1" applyFill="1" applyBorder="1" applyProtection="1"/>
    <xf numFmtId="49" fontId="2" fillId="0" borderId="0" xfId="0" applyNumberFormat="1" applyFont="1" applyFill="1" applyBorder="1" applyAlignment="1">
      <alignment horizontal="left" vertical="top" wrapText="1"/>
    </xf>
    <xf numFmtId="0" fontId="7" fillId="4" borderId="0" xfId="0" applyNumberFormat="1" applyFont="1" applyFill="1"/>
    <xf numFmtId="0" fontId="2" fillId="4" borderId="0" xfId="0" applyFont="1" applyFill="1" applyBorder="1" applyAlignment="1">
      <alignment horizontal="left" vertical="top" wrapText="1" indent="1"/>
    </xf>
    <xf numFmtId="0" fontId="4" fillId="4" borderId="0" xfId="0" applyFont="1" applyFill="1" applyBorder="1" applyAlignment="1">
      <alignment horizontal="left" vertical="top" wrapText="1" indent="1"/>
    </xf>
    <xf numFmtId="0" fontId="17" fillId="4" borderId="0" xfId="0" applyFont="1" applyFill="1" applyBorder="1" applyAlignment="1">
      <alignment horizontal="left" vertical="top" wrapText="1" indent="3"/>
    </xf>
    <xf numFmtId="49" fontId="0" fillId="4" borderId="7" xfId="0" applyNumberFormat="1" applyFill="1" applyBorder="1" applyAlignment="1" applyProtection="1">
      <alignment horizontal="center"/>
      <protection locked="0"/>
    </xf>
    <xf numFmtId="200" fontId="7" fillId="4" borderId="0" xfId="0" applyNumberFormat="1" applyFont="1" applyFill="1" applyAlignment="1"/>
    <xf numFmtId="49" fontId="7" fillId="4" borderId="0" xfId="0" applyNumberFormat="1" applyFont="1" applyFill="1" applyBorder="1" applyAlignment="1">
      <alignment horizontal="center"/>
    </xf>
    <xf numFmtId="14" fontId="4" fillId="0" borderId="0" xfId="0" applyNumberFormat="1" applyFont="1" applyBorder="1" applyAlignment="1">
      <alignment horizontal="left"/>
    </xf>
    <xf numFmtId="0" fontId="17" fillId="4" borderId="19" xfId="0" applyFont="1" applyFill="1" applyBorder="1" applyAlignment="1">
      <alignment horizontal="center"/>
    </xf>
    <xf numFmtId="49" fontId="4" fillId="3" borderId="6" xfId="0" applyNumberFormat="1" applyFont="1" applyFill="1" applyBorder="1" applyAlignment="1" applyProtection="1">
      <alignment horizontal="left" vertical="top" wrapText="1"/>
      <protection locked="0"/>
    </xf>
    <xf numFmtId="49" fontId="2" fillId="3" borderId="5" xfId="0" applyNumberFormat="1" applyFont="1" applyFill="1" applyBorder="1" applyAlignment="1">
      <alignment horizontal="left" vertical="top"/>
    </xf>
    <xf numFmtId="49" fontId="7" fillId="4" borderId="16" xfId="0" applyNumberFormat="1" applyFont="1" applyFill="1" applyBorder="1" applyProtection="1">
      <protection locked="0"/>
    </xf>
    <xf numFmtId="203" fontId="7" fillId="4" borderId="16" xfId="0" applyNumberFormat="1" applyFont="1" applyFill="1" applyBorder="1" applyAlignment="1" applyProtection="1">
      <alignment horizontal="left"/>
      <protection locked="0"/>
    </xf>
    <xf numFmtId="1" fontId="8" fillId="4" borderId="19" xfId="0" applyNumberFormat="1" applyFont="1" applyFill="1" applyBorder="1" applyAlignment="1" applyProtection="1">
      <alignment horizontal="center"/>
      <protection locked="0"/>
    </xf>
    <xf numFmtId="1" fontId="8" fillId="4" borderId="20" xfId="0" applyNumberFormat="1" applyFont="1" applyFill="1" applyBorder="1" applyAlignment="1" applyProtection="1">
      <alignment horizontal="center"/>
      <protection locked="0"/>
    </xf>
    <xf numFmtId="49" fontId="7" fillId="4" borderId="21" xfId="0" applyNumberFormat="1" applyFont="1" applyFill="1" applyBorder="1" applyAlignment="1"/>
    <xf numFmtId="49" fontId="7" fillId="4" borderId="22" xfId="0" applyNumberFormat="1" applyFont="1" applyFill="1" applyBorder="1" applyAlignment="1"/>
    <xf numFmtId="49" fontId="4" fillId="0" borderId="0" xfId="0" applyNumberFormat="1" applyFont="1" applyFill="1" applyAlignment="1">
      <alignment horizontal="left" vertical="top" wrapText="1"/>
    </xf>
    <xf numFmtId="49" fontId="4" fillId="4" borderId="16" xfId="0" applyNumberFormat="1" applyFont="1" applyFill="1" applyBorder="1" applyAlignment="1" applyProtection="1">
      <alignment horizontal="left"/>
      <protection locked="0"/>
    </xf>
    <xf numFmtId="49" fontId="4" fillId="4" borderId="15" xfId="0" applyNumberFormat="1" applyFont="1" applyFill="1" applyBorder="1" applyAlignment="1" applyProtection="1">
      <alignment horizontal="left"/>
      <protection locked="0"/>
    </xf>
    <xf numFmtId="0" fontId="0" fillId="4" borderId="7" xfId="0" applyNumberFormat="1" applyFill="1" applyBorder="1" applyAlignment="1" applyProtection="1">
      <alignment horizontal="center"/>
      <protection locked="0"/>
    </xf>
    <xf numFmtId="49" fontId="2" fillId="4" borderId="14" xfId="0" applyNumberFormat="1" applyFont="1" applyFill="1" applyBorder="1" applyProtection="1"/>
    <xf numFmtId="49" fontId="4" fillId="4" borderId="7" xfId="0" applyNumberFormat="1" applyFont="1" applyFill="1" applyBorder="1" applyAlignment="1" applyProtection="1">
      <alignment horizontal="center"/>
      <protection locked="0"/>
    </xf>
    <xf numFmtId="0" fontId="4" fillId="0" borderId="0" xfId="0" applyNumberFormat="1" applyFont="1" applyBorder="1" applyAlignment="1">
      <alignment horizontal="left" vertical="top" wrapText="1"/>
    </xf>
    <xf numFmtId="0" fontId="0" fillId="4" borderId="18" xfId="0" applyFill="1" applyBorder="1"/>
    <xf numFmtId="0" fontId="0" fillId="4" borderId="0" xfId="0" applyNumberFormat="1" applyFill="1" applyBorder="1" applyProtection="1"/>
    <xf numFmtId="0" fontId="0" fillId="4" borderId="0" xfId="0" applyNumberFormat="1" applyFill="1" applyBorder="1" applyAlignment="1" applyProtection="1"/>
    <xf numFmtId="0" fontId="0" fillId="4" borderId="0" xfId="0" applyNumberFormat="1" applyFill="1" applyAlignment="1" applyProtection="1"/>
    <xf numFmtId="0" fontId="0" fillId="0" borderId="0" xfId="0" applyAlignment="1">
      <alignment horizontal="left"/>
    </xf>
    <xf numFmtId="0" fontId="0" fillId="4" borderId="18" xfId="0" applyFill="1" applyBorder="1" applyAlignment="1"/>
    <xf numFmtId="0" fontId="4" fillId="4" borderId="18" xfId="0" applyFont="1" applyFill="1" applyBorder="1" applyAlignment="1">
      <alignment horizontal="right"/>
    </xf>
    <xf numFmtId="0" fontId="2" fillId="4" borderId="0" xfId="0" applyFont="1" applyFill="1"/>
    <xf numFmtId="0" fontId="4" fillId="4" borderId="13" xfId="0" applyFont="1" applyFill="1" applyBorder="1" applyAlignment="1"/>
    <xf numFmtId="49" fontId="1" fillId="4" borderId="18" xfId="0" applyNumberFormat="1" applyFont="1" applyFill="1" applyBorder="1" applyAlignment="1" applyProtection="1">
      <alignment horizontal="left" vertical="top" wrapText="1"/>
    </xf>
    <xf numFmtId="49" fontId="1" fillId="4" borderId="0" xfId="0" applyNumberFormat="1" applyFont="1" applyFill="1" applyBorder="1" applyAlignment="1" applyProtection="1">
      <alignment horizontal="left" vertical="top" wrapText="1"/>
    </xf>
    <xf numFmtId="0" fontId="3" fillId="4" borderId="0" xfId="0" applyNumberFormat="1" applyFont="1" applyFill="1" applyBorder="1" applyAlignment="1" applyProtection="1">
      <alignment horizontal="left" vertical="top"/>
    </xf>
    <xf numFmtId="0" fontId="4" fillId="4" borderId="0" xfId="0" applyNumberFormat="1" applyFont="1" applyFill="1" applyBorder="1" applyAlignment="1" applyProtection="1">
      <alignment vertical="center" wrapText="1"/>
    </xf>
    <xf numFmtId="0" fontId="0" fillId="4" borderId="0" xfId="0" applyNumberFormat="1" applyFill="1" applyBorder="1" applyAlignment="1" applyProtection="1">
      <alignment vertical="center" wrapText="1"/>
    </xf>
    <xf numFmtId="49" fontId="1" fillId="4" borderId="0" xfId="0" applyNumberFormat="1" applyFont="1" applyFill="1" applyBorder="1" applyAlignment="1" applyProtection="1">
      <alignment vertical="top" wrapText="1"/>
    </xf>
    <xf numFmtId="0" fontId="4" fillId="4" borderId="0" xfId="0" applyFont="1" applyFill="1" applyAlignment="1"/>
    <xf numFmtId="49" fontId="7" fillId="4" borderId="0" xfId="0" applyNumberFormat="1" applyFont="1" applyFill="1" applyAlignment="1">
      <alignment vertical="center"/>
    </xf>
    <xf numFmtId="49" fontId="0" fillId="4" borderId="0" xfId="0" applyNumberFormat="1" applyFill="1" applyAlignment="1">
      <alignment vertical="center"/>
    </xf>
    <xf numFmtId="49" fontId="0" fillId="0" borderId="0" xfId="0" applyNumberFormat="1" applyFill="1" applyAlignment="1">
      <alignment vertical="center"/>
    </xf>
    <xf numFmtId="49" fontId="0" fillId="0" borderId="0" xfId="0" applyNumberFormat="1" applyFill="1" applyAlignment="1">
      <alignment horizontal="center" vertical="center"/>
    </xf>
    <xf numFmtId="0" fontId="0" fillId="4" borderId="0" xfId="0" applyFill="1" applyAlignment="1"/>
    <xf numFmtId="0" fontId="38" fillId="4" borderId="14" xfId="0" applyFont="1" applyFill="1" applyBorder="1" applyAlignment="1" applyProtection="1">
      <alignment horizontal="center"/>
    </xf>
    <xf numFmtId="0" fontId="38" fillId="4" borderId="23" xfId="0" applyFont="1" applyFill="1" applyBorder="1" applyAlignment="1" applyProtection="1">
      <alignment horizontal="center"/>
    </xf>
    <xf numFmtId="0" fontId="38" fillId="4" borderId="14" xfId="0" applyFont="1" applyFill="1" applyBorder="1" applyAlignment="1" applyProtection="1"/>
    <xf numFmtId="0" fontId="38" fillId="4" borderId="23" xfId="0" applyFont="1" applyFill="1" applyBorder="1" applyAlignment="1" applyProtection="1"/>
    <xf numFmtId="0" fontId="38" fillId="4" borderId="10" xfId="0" applyFont="1" applyFill="1" applyBorder="1" applyAlignment="1" applyProtection="1">
      <alignment horizontal="center"/>
    </xf>
    <xf numFmtId="0" fontId="38" fillId="4" borderId="10" xfId="0" applyFont="1" applyFill="1" applyBorder="1" applyAlignment="1" applyProtection="1"/>
    <xf numFmtId="0" fontId="38" fillId="4" borderId="7" xfId="0" applyFont="1" applyFill="1" applyBorder="1" applyAlignment="1" applyProtection="1">
      <alignment horizontal="center"/>
    </xf>
    <xf numFmtId="0" fontId="38" fillId="4" borderId="7" xfId="0" applyFont="1" applyFill="1" applyBorder="1" applyAlignment="1" applyProtection="1">
      <alignment horizontal="right"/>
    </xf>
    <xf numFmtId="1" fontId="39" fillId="4" borderId="7" xfId="0" applyNumberFormat="1" applyFont="1" applyFill="1" applyBorder="1" applyAlignment="1" applyProtection="1">
      <alignment shrinkToFit="1"/>
      <protection locked="0"/>
    </xf>
    <xf numFmtId="49" fontId="39" fillId="4" borderId="7" xfId="0" applyNumberFormat="1" applyFont="1" applyFill="1" applyBorder="1" applyAlignment="1" applyProtection="1">
      <alignment shrinkToFit="1"/>
      <protection locked="0"/>
    </xf>
    <xf numFmtId="0" fontId="38" fillId="4" borderId="24" xfId="0" applyFont="1" applyFill="1" applyBorder="1" applyAlignment="1" applyProtection="1"/>
    <xf numFmtId="0" fontId="38" fillId="4" borderId="7" xfId="0" applyNumberFormat="1" applyFont="1" applyFill="1" applyBorder="1" applyAlignment="1" applyProtection="1">
      <alignment horizontal="center"/>
      <protection locked="0"/>
    </xf>
    <xf numFmtId="0" fontId="38" fillId="0" borderId="0" xfId="0" applyFont="1" applyProtection="1"/>
    <xf numFmtId="49" fontId="39" fillId="4" borderId="7" xfId="0" applyNumberFormat="1" applyFont="1" applyFill="1" applyBorder="1" applyAlignment="1" applyProtection="1">
      <alignment horizontal="left" shrinkToFit="1"/>
      <protection locked="0"/>
    </xf>
    <xf numFmtId="1" fontId="39" fillId="4" borderId="7" xfId="0" applyNumberFormat="1" applyFont="1" applyFill="1" applyBorder="1" applyAlignment="1" applyProtection="1">
      <alignment horizontal="left" shrinkToFit="1"/>
      <protection locked="0"/>
    </xf>
    <xf numFmtId="0" fontId="38" fillId="4" borderId="14" xfId="0" applyFont="1" applyFill="1" applyBorder="1" applyProtection="1"/>
    <xf numFmtId="0" fontId="38" fillId="4" borderId="10" xfId="0" applyFont="1" applyFill="1" applyBorder="1" applyProtection="1"/>
    <xf numFmtId="200" fontId="39" fillId="4" borderId="7" xfId="0" applyNumberFormat="1" applyFont="1" applyFill="1" applyBorder="1" applyAlignment="1" applyProtection="1">
      <alignment shrinkToFit="1"/>
      <protection locked="0"/>
    </xf>
    <xf numFmtId="0" fontId="38" fillId="4" borderId="14" xfId="0" applyNumberFormat="1" applyFont="1" applyFill="1" applyBorder="1" applyAlignment="1" applyProtection="1">
      <alignment horizontal="center"/>
      <protection locked="0"/>
    </xf>
    <xf numFmtId="0" fontId="38" fillId="4" borderId="25" xfId="0" applyFont="1" applyFill="1" applyBorder="1" applyAlignment="1" applyProtection="1"/>
    <xf numFmtId="49" fontId="38" fillId="4" borderId="7" xfId="0" applyNumberFormat="1" applyFont="1" applyFill="1" applyBorder="1" applyAlignment="1" applyProtection="1">
      <alignment horizontal="center"/>
    </xf>
    <xf numFmtId="49" fontId="39" fillId="4" borderId="24" xfId="0" applyNumberFormat="1" applyFont="1" applyFill="1" applyBorder="1" applyAlignment="1" applyProtection="1">
      <alignment shrinkToFit="1"/>
      <protection locked="0"/>
    </xf>
    <xf numFmtId="0" fontId="38" fillId="4" borderId="0" xfId="0" applyFont="1" applyFill="1" applyAlignment="1" applyProtection="1">
      <alignment horizontal="right"/>
    </xf>
    <xf numFmtId="200" fontId="38" fillId="5" borderId="7" xfId="0" applyNumberFormat="1" applyFont="1" applyFill="1" applyBorder="1" applyProtection="1"/>
    <xf numFmtId="0" fontId="38" fillId="4" borderId="14" xfId="0" applyFont="1" applyFill="1" applyBorder="1" applyAlignment="1" applyProtection="1">
      <alignment horizontal="right"/>
    </xf>
    <xf numFmtId="0" fontId="38" fillId="4" borderId="14" xfId="0" applyFont="1" applyFill="1" applyBorder="1" applyAlignment="1" applyProtection="1">
      <alignment horizontal="right" vertical="center"/>
    </xf>
    <xf numFmtId="1" fontId="39" fillId="4" borderId="14" xfId="0" applyNumberFormat="1" applyFont="1" applyFill="1" applyBorder="1" applyAlignment="1" applyProtection="1">
      <alignment shrinkToFit="1"/>
      <protection locked="0"/>
    </xf>
    <xf numFmtId="0" fontId="38" fillId="4" borderId="10" xfId="0" applyFont="1" applyFill="1" applyBorder="1" applyAlignment="1" applyProtection="1">
      <alignment horizontal="right"/>
    </xf>
    <xf numFmtId="0" fontId="38" fillId="5" borderId="7" xfId="0" applyFont="1" applyFill="1" applyBorder="1" applyProtection="1"/>
    <xf numFmtId="0" fontId="38" fillId="4" borderId="7" xfId="0" applyFont="1" applyFill="1" applyBorder="1" applyProtection="1"/>
    <xf numFmtId="202" fontId="38" fillId="4" borderId="7" xfId="0" applyNumberFormat="1" applyFont="1" applyFill="1" applyBorder="1" applyProtection="1"/>
    <xf numFmtId="0" fontId="38" fillId="4" borderId="13" xfId="0" applyFont="1" applyFill="1" applyBorder="1" applyAlignment="1" applyProtection="1"/>
    <xf numFmtId="0" fontId="38" fillId="4" borderId="26" xfId="0" applyFont="1" applyFill="1" applyBorder="1" applyAlignment="1" applyProtection="1"/>
    <xf numFmtId="0" fontId="38" fillId="4" borderId="14" xfId="0" applyFont="1" applyFill="1" applyBorder="1" applyAlignment="1" applyProtection="1">
      <alignment horizontal="left"/>
    </xf>
    <xf numFmtId="0" fontId="38" fillId="5" borderId="14" xfId="0" applyFont="1" applyFill="1" applyBorder="1" applyProtection="1"/>
    <xf numFmtId="0" fontId="38" fillId="5" borderId="27" xfId="0" applyFont="1" applyFill="1" applyBorder="1" applyProtection="1"/>
    <xf numFmtId="0" fontId="38" fillId="5" borderId="26" xfId="0" applyFont="1" applyFill="1" applyBorder="1" applyProtection="1"/>
    <xf numFmtId="0" fontId="38" fillId="5" borderId="10" xfId="0" applyFont="1" applyFill="1" applyBorder="1" applyProtection="1"/>
    <xf numFmtId="0" fontId="38" fillId="5" borderId="24" xfId="0" applyFont="1" applyFill="1" applyBorder="1" applyProtection="1"/>
    <xf numFmtId="0" fontId="38" fillId="5" borderId="28" xfId="0" applyFont="1" applyFill="1" applyBorder="1" applyProtection="1"/>
    <xf numFmtId="49" fontId="39" fillId="4" borderId="5" xfId="0" applyNumberFormat="1" applyFont="1" applyFill="1" applyBorder="1" applyAlignment="1" applyProtection="1">
      <alignment wrapText="1"/>
      <protection locked="0"/>
    </xf>
    <xf numFmtId="0" fontId="39" fillId="4" borderId="7" xfId="0" applyNumberFormat="1" applyFont="1" applyFill="1" applyBorder="1" applyAlignment="1" applyProtection="1">
      <alignment wrapText="1"/>
      <protection locked="0"/>
    </xf>
    <xf numFmtId="49" fontId="39" fillId="4" borderId="7" xfId="0" applyNumberFormat="1" applyFont="1" applyFill="1" applyBorder="1" applyAlignment="1" applyProtection="1">
      <alignment wrapText="1"/>
      <protection locked="0"/>
    </xf>
    <xf numFmtId="1" fontId="39" fillId="4" borderId="7" xfId="0" applyNumberFormat="1" applyFont="1" applyFill="1" applyBorder="1" applyAlignment="1" applyProtection="1">
      <alignment wrapText="1"/>
      <protection locked="0"/>
    </xf>
    <xf numFmtId="49" fontId="39" fillId="4" borderId="6" xfId="0" applyNumberFormat="1" applyFont="1" applyFill="1" applyBorder="1" applyAlignment="1" applyProtection="1">
      <alignment wrapText="1"/>
      <protection locked="0"/>
    </xf>
    <xf numFmtId="0" fontId="38" fillId="4" borderId="23" xfId="0" applyFont="1" applyFill="1" applyBorder="1" applyProtection="1"/>
    <xf numFmtId="0" fontId="38" fillId="5" borderId="23" xfId="0" applyFont="1" applyFill="1" applyBorder="1" applyProtection="1"/>
    <xf numFmtId="0" fontId="38" fillId="5" borderId="29" xfId="0" applyFont="1" applyFill="1" applyBorder="1" applyProtection="1"/>
    <xf numFmtId="1" fontId="40" fillId="4" borderId="7" xfId="0" applyNumberFormat="1" applyFont="1" applyFill="1" applyBorder="1" applyAlignment="1" applyProtection="1">
      <alignment shrinkToFit="1"/>
      <protection locked="0"/>
    </xf>
    <xf numFmtId="0" fontId="38" fillId="4" borderId="5" xfId="0" applyFont="1" applyFill="1" applyBorder="1" applyAlignment="1" applyProtection="1">
      <alignment horizontal="right"/>
    </xf>
    <xf numFmtId="0" fontId="41" fillId="4" borderId="25" xfId="0" applyFont="1" applyFill="1" applyBorder="1" applyProtection="1"/>
    <xf numFmtId="0" fontId="41" fillId="4" borderId="25" xfId="0" applyFont="1" applyFill="1" applyBorder="1" applyAlignment="1" applyProtection="1">
      <alignment horizontal="right"/>
    </xf>
    <xf numFmtId="49" fontId="42" fillId="4" borderId="16" xfId="0" applyNumberFormat="1" applyFont="1" applyFill="1" applyBorder="1" applyProtection="1"/>
    <xf numFmtId="0" fontId="41" fillId="4" borderId="0" xfId="0" applyFont="1" applyFill="1" applyBorder="1" applyAlignment="1" applyProtection="1">
      <alignment horizontal="center"/>
    </xf>
    <xf numFmtId="0" fontId="41" fillId="4" borderId="0" xfId="0" applyFont="1" applyFill="1" applyBorder="1" applyAlignment="1" applyProtection="1">
      <alignment horizontal="right"/>
    </xf>
    <xf numFmtId="192" fontId="41" fillId="4" borderId="16" xfId="0" applyNumberFormat="1" applyFont="1" applyFill="1" applyBorder="1" applyAlignment="1" applyProtection="1">
      <alignment horizontal="left"/>
    </xf>
    <xf numFmtId="0" fontId="41" fillId="4" borderId="24" xfId="0" applyFont="1" applyFill="1" applyBorder="1" applyProtection="1"/>
    <xf numFmtId="0" fontId="41" fillId="4" borderId="28" xfId="0" applyFont="1" applyFill="1" applyBorder="1" applyAlignment="1" applyProtection="1">
      <alignment horizontal="center"/>
    </xf>
    <xf numFmtId="0" fontId="41" fillId="4" borderId="5" xfId="0" applyFont="1" applyFill="1" applyBorder="1" applyProtection="1"/>
    <xf numFmtId="192" fontId="43" fillId="4" borderId="16" xfId="0" applyNumberFormat="1" applyFont="1" applyFill="1" applyBorder="1" applyAlignment="1" applyProtection="1">
      <alignment horizontal="left"/>
      <protection locked="0"/>
    </xf>
    <xf numFmtId="0" fontId="41" fillId="4" borderId="0" xfId="0" applyFont="1" applyFill="1" applyBorder="1" applyProtection="1"/>
    <xf numFmtId="0" fontId="41" fillId="4" borderId="29" xfId="0" applyFont="1" applyFill="1" applyBorder="1" applyProtection="1"/>
    <xf numFmtId="0" fontId="38" fillId="4" borderId="25" xfId="0" applyFont="1" applyFill="1" applyBorder="1" applyProtection="1"/>
    <xf numFmtId="0" fontId="38" fillId="4" borderId="29" xfId="0" applyFont="1" applyFill="1" applyBorder="1" applyProtection="1"/>
    <xf numFmtId="0" fontId="41" fillId="4" borderId="27" xfId="0" applyFont="1" applyFill="1" applyBorder="1" applyProtection="1"/>
    <xf numFmtId="0" fontId="41" fillId="4" borderId="18" xfId="0" applyFont="1" applyFill="1" applyBorder="1" applyProtection="1"/>
    <xf numFmtId="0" fontId="36" fillId="0" borderId="0" xfId="0" applyFont="1"/>
    <xf numFmtId="0" fontId="38" fillId="4" borderId="24" xfId="0" applyFont="1" applyFill="1" applyBorder="1" applyAlignment="1" applyProtection="1">
      <alignment horizontal="center"/>
    </xf>
    <xf numFmtId="0" fontId="38" fillId="4" borderId="18" xfId="0" applyFont="1" applyFill="1" applyBorder="1" applyAlignment="1" applyProtection="1">
      <alignment horizontal="center"/>
    </xf>
    <xf numFmtId="0" fontId="38" fillId="4" borderId="28" xfId="0" applyFont="1" applyFill="1" applyBorder="1" applyAlignment="1" applyProtection="1">
      <alignment horizontal="center"/>
    </xf>
    <xf numFmtId="0" fontId="38" fillId="4" borderId="5" xfId="0" applyFont="1" applyFill="1" applyBorder="1" applyAlignment="1" applyProtection="1">
      <alignment horizontal="center"/>
    </xf>
    <xf numFmtId="0" fontId="38" fillId="4" borderId="12" xfId="0" applyFont="1" applyFill="1" applyBorder="1" applyAlignment="1" applyProtection="1">
      <alignment horizontal="center"/>
    </xf>
    <xf numFmtId="0" fontId="38" fillId="4" borderId="6" xfId="0" applyFont="1" applyFill="1" applyBorder="1" applyAlignment="1" applyProtection="1">
      <alignment horizontal="center"/>
    </xf>
    <xf numFmtId="0" fontId="38" fillId="4" borderId="25" xfId="0" applyFont="1" applyFill="1" applyBorder="1" applyAlignment="1" applyProtection="1">
      <alignment horizontal="center"/>
    </xf>
    <xf numFmtId="0" fontId="38" fillId="4" borderId="29" xfId="0" applyFont="1" applyFill="1" applyBorder="1" applyAlignment="1" applyProtection="1">
      <alignment horizontal="center"/>
    </xf>
    <xf numFmtId="49" fontId="39" fillId="4" borderId="5" xfId="0" applyNumberFormat="1" applyFont="1" applyFill="1" applyBorder="1" applyAlignment="1" applyProtection="1">
      <alignment shrinkToFit="1"/>
      <protection locked="0"/>
    </xf>
    <xf numFmtId="49" fontId="39" fillId="4" borderId="12" xfId="0" applyNumberFormat="1" applyFont="1" applyFill="1" applyBorder="1" applyAlignment="1" applyProtection="1">
      <alignment shrinkToFit="1"/>
      <protection locked="0"/>
    </xf>
    <xf numFmtId="49" fontId="39" fillId="4" borderId="6" xfId="0" applyNumberFormat="1" applyFont="1" applyFill="1" applyBorder="1" applyAlignment="1" applyProtection="1">
      <alignment shrinkToFit="1"/>
      <protection locked="0"/>
    </xf>
    <xf numFmtId="0" fontId="38" fillId="4" borderId="0" xfId="0" applyFont="1" applyFill="1" applyBorder="1" applyAlignment="1" applyProtection="1">
      <alignment horizontal="center"/>
    </xf>
    <xf numFmtId="0" fontId="38" fillId="4" borderId="27" xfId="0" applyFont="1" applyFill="1" applyBorder="1" applyAlignment="1" applyProtection="1">
      <alignment horizontal="center"/>
    </xf>
    <xf numFmtId="0" fontId="38" fillId="4" borderId="13" xfId="0" applyFont="1" applyFill="1" applyBorder="1" applyAlignment="1" applyProtection="1">
      <alignment horizontal="center"/>
    </xf>
    <xf numFmtId="0" fontId="38" fillId="4" borderId="26" xfId="0" applyFont="1" applyFill="1" applyBorder="1" applyAlignment="1" applyProtection="1">
      <alignment horizontal="center"/>
    </xf>
    <xf numFmtId="0" fontId="38" fillId="4" borderId="18" xfId="0" applyFont="1" applyFill="1" applyBorder="1" applyAlignment="1" applyProtection="1">
      <alignment horizontal="right"/>
    </xf>
    <xf numFmtId="0" fontId="38" fillId="4" borderId="24" xfId="0" applyFont="1" applyFill="1" applyBorder="1" applyProtection="1"/>
    <xf numFmtId="0" fontId="38" fillId="4" borderId="27" xfId="0" applyFont="1" applyFill="1" applyBorder="1" applyProtection="1"/>
    <xf numFmtId="0" fontId="38" fillId="4" borderId="25" xfId="0" applyFont="1" applyFill="1" applyBorder="1" applyProtection="1"/>
    <xf numFmtId="0" fontId="38" fillId="4" borderId="18" xfId="0" applyFont="1" applyFill="1" applyBorder="1" applyAlignment="1" applyProtection="1"/>
    <xf numFmtId="0" fontId="38" fillId="4" borderId="28" xfId="0" applyFont="1" applyFill="1" applyBorder="1" applyAlignment="1" applyProtection="1"/>
    <xf numFmtId="1" fontId="39" fillId="4" borderId="5" xfId="0" applyNumberFormat="1" applyFont="1" applyFill="1" applyBorder="1" applyAlignment="1" applyProtection="1">
      <alignment horizontal="left" shrinkToFit="1"/>
      <protection locked="0"/>
    </xf>
    <xf numFmtId="1" fontId="39" fillId="4" borderId="5" xfId="0" applyNumberFormat="1" applyFont="1" applyFill="1" applyBorder="1" applyAlignment="1" applyProtection="1">
      <alignment shrinkToFit="1"/>
      <protection locked="0"/>
    </xf>
    <xf numFmtId="1" fontId="39" fillId="4" borderId="6" xfId="0" applyNumberFormat="1" applyFont="1" applyFill="1" applyBorder="1" applyAlignment="1" applyProtection="1">
      <alignment shrinkToFit="1"/>
      <protection locked="0"/>
    </xf>
    <xf numFmtId="0" fontId="38" fillId="4" borderId="0" xfId="0" applyFont="1" applyFill="1" applyBorder="1" applyAlignment="1" applyProtection="1"/>
    <xf numFmtId="49" fontId="7" fillId="4" borderId="0" xfId="0" applyNumberFormat="1" applyFont="1" applyFill="1"/>
    <xf numFmtId="49" fontId="7" fillId="4" borderId="0" xfId="0" applyNumberFormat="1" applyFont="1" applyFill="1" applyAlignment="1" applyProtection="1">
      <alignment horizontal="center" wrapText="1"/>
    </xf>
    <xf numFmtId="49" fontId="7" fillId="4" borderId="30" xfId="0" applyNumberFormat="1" applyFont="1" applyFill="1" applyBorder="1" applyAlignment="1" applyProtection="1">
      <alignment horizontal="center" wrapText="1"/>
    </xf>
    <xf numFmtId="49" fontId="9" fillId="4" borderId="32" xfId="0" applyNumberFormat="1" applyFont="1" applyFill="1" applyBorder="1" applyAlignment="1" applyProtection="1">
      <alignment horizontal="justify" vertical="top" wrapText="1"/>
      <protection locked="0"/>
    </xf>
    <xf numFmtId="49" fontId="9" fillId="4" borderId="4" xfId="0" applyNumberFormat="1" applyFont="1" applyFill="1" applyBorder="1" applyAlignment="1" applyProtection="1">
      <alignment horizontal="justify" vertical="top" wrapText="1"/>
      <protection locked="0"/>
    </xf>
    <xf numFmtId="49" fontId="9" fillId="4" borderId="33" xfId="0" applyNumberFormat="1" applyFont="1" applyFill="1" applyBorder="1" applyAlignment="1" applyProtection="1">
      <alignment horizontal="justify" vertical="top" wrapText="1"/>
      <protection locked="0"/>
    </xf>
    <xf numFmtId="49" fontId="9" fillId="4" borderId="2" xfId="0" applyNumberFormat="1" applyFont="1" applyFill="1" applyBorder="1" applyAlignment="1" applyProtection="1">
      <alignment horizontal="justify" vertical="top" wrapText="1"/>
      <protection locked="0"/>
    </xf>
    <xf numFmtId="49" fontId="9" fillId="4" borderId="0" xfId="0" applyNumberFormat="1" applyFont="1" applyFill="1" applyBorder="1" applyAlignment="1" applyProtection="1">
      <alignment horizontal="justify" vertical="top" wrapText="1"/>
      <protection locked="0"/>
    </xf>
    <xf numFmtId="49" fontId="9" fillId="4" borderId="3" xfId="0" applyNumberFormat="1" applyFont="1" applyFill="1" applyBorder="1" applyAlignment="1" applyProtection="1">
      <alignment horizontal="justify" vertical="top" wrapText="1"/>
      <protection locked="0"/>
    </xf>
    <xf numFmtId="49" fontId="9" fillId="4" borderId="21" xfId="0" applyNumberFormat="1" applyFont="1" applyFill="1" applyBorder="1" applyAlignment="1" applyProtection="1">
      <alignment horizontal="justify" vertical="top" wrapText="1"/>
      <protection locked="0"/>
    </xf>
    <xf numFmtId="49" fontId="9" fillId="4" borderId="30" xfId="0" applyNumberFormat="1" applyFont="1" applyFill="1" applyBorder="1" applyAlignment="1" applyProtection="1">
      <alignment horizontal="justify" vertical="top" wrapText="1"/>
      <protection locked="0"/>
    </xf>
    <xf numFmtId="49" fontId="9" fillId="4" borderId="22" xfId="0" applyNumberFormat="1" applyFont="1" applyFill="1" applyBorder="1" applyAlignment="1" applyProtection="1">
      <alignment horizontal="justify" vertical="top" wrapText="1"/>
      <protection locked="0"/>
    </xf>
    <xf numFmtId="49" fontId="8" fillId="4" borderId="0" xfId="0" applyNumberFormat="1" applyFont="1" applyFill="1" applyBorder="1"/>
    <xf numFmtId="49" fontId="7" fillId="4" borderId="4" xfId="0" applyNumberFormat="1" applyFont="1" applyFill="1" applyBorder="1" applyAlignment="1">
      <alignment horizontal="center"/>
    </xf>
    <xf numFmtId="49" fontId="9" fillId="4" borderId="20" xfId="0" applyNumberFormat="1" applyFont="1" applyFill="1" applyBorder="1" applyProtection="1">
      <protection locked="0"/>
    </xf>
    <xf numFmtId="49" fontId="9" fillId="4" borderId="31" xfId="0" applyNumberFormat="1" applyFont="1" applyFill="1" applyBorder="1" applyProtection="1">
      <protection locked="0"/>
    </xf>
    <xf numFmtId="49" fontId="9" fillId="4" borderId="1" xfId="0" applyNumberFormat="1" applyFont="1" applyFill="1" applyBorder="1" applyProtection="1">
      <protection locked="0"/>
    </xf>
    <xf numFmtId="49" fontId="7" fillId="4" borderId="0" xfId="0" applyNumberFormat="1" applyFont="1" applyFill="1" applyAlignment="1">
      <alignment horizontal="right"/>
    </xf>
    <xf numFmtId="49" fontId="7" fillId="4" borderId="0" xfId="0" applyNumberFormat="1" applyFont="1" applyFill="1" applyBorder="1" applyAlignment="1">
      <alignment horizontal="right"/>
    </xf>
    <xf numFmtId="49" fontId="22" fillId="4" borderId="0" xfId="0" applyNumberFormat="1" applyFont="1" applyFill="1" applyAlignment="1">
      <alignment horizontal="center"/>
    </xf>
    <xf numFmtId="49" fontId="23" fillId="4" borderId="0" xfId="0" applyNumberFormat="1" applyFont="1" applyFill="1" applyAlignment="1">
      <alignment horizontal="center"/>
    </xf>
    <xf numFmtId="49" fontId="13" fillId="4" borderId="0" xfId="0" applyNumberFormat="1" applyFont="1" applyFill="1" applyAlignment="1">
      <alignment horizontal="center"/>
    </xf>
    <xf numFmtId="49" fontId="6" fillId="4" borderId="0" xfId="0" applyNumberFormat="1" applyFont="1" applyFill="1" applyAlignment="1">
      <alignment horizontal="center"/>
    </xf>
    <xf numFmtId="49" fontId="12" fillId="4" borderId="0" xfId="0" applyNumberFormat="1" applyFont="1" applyFill="1" applyAlignment="1">
      <alignment horizontal="center"/>
    </xf>
    <xf numFmtId="49" fontId="11" fillId="4" borderId="0" xfId="0" applyNumberFormat="1" applyFont="1" applyFill="1" applyAlignment="1">
      <alignment horizontal="center"/>
    </xf>
    <xf numFmtId="49" fontId="7" fillId="4" borderId="32" xfId="0" applyNumberFormat="1" applyFont="1" applyFill="1" applyBorder="1"/>
    <xf numFmtId="49" fontId="7" fillId="4" borderId="4" xfId="0" applyNumberFormat="1" applyFont="1" applyFill="1" applyBorder="1"/>
    <xf numFmtId="49" fontId="7" fillId="4" borderId="33" xfId="0" applyNumberFormat="1" applyFont="1" applyFill="1" applyBorder="1"/>
    <xf numFmtId="0" fontId="0" fillId="0" borderId="0" xfId="0" applyAlignment="1">
      <alignment horizontal="center"/>
    </xf>
    <xf numFmtId="49" fontId="10" fillId="4" borderId="20" xfId="0" applyNumberFormat="1" applyFont="1" applyFill="1" applyBorder="1" applyAlignment="1">
      <alignment horizontal="center"/>
    </xf>
    <xf numFmtId="49" fontId="10" fillId="4" borderId="31" xfId="0" applyNumberFormat="1" applyFont="1" applyFill="1" applyBorder="1" applyAlignment="1">
      <alignment horizontal="center"/>
    </xf>
    <xf numFmtId="49" fontId="10" fillId="4" borderId="1" xfId="0" applyNumberFormat="1" applyFont="1" applyFill="1" applyBorder="1" applyAlignment="1">
      <alignment horizontal="center"/>
    </xf>
    <xf numFmtId="49" fontId="7" fillId="4" borderId="30" xfId="0" applyNumberFormat="1" applyFont="1" applyFill="1" applyBorder="1" applyAlignment="1">
      <alignment horizontal="center"/>
    </xf>
    <xf numFmtId="49" fontId="14" fillId="4" borderId="20" xfId="0" applyNumberFormat="1" applyFont="1" applyFill="1" applyBorder="1" applyAlignment="1">
      <alignment horizontal="center"/>
    </xf>
    <xf numFmtId="49" fontId="14" fillId="4" borderId="31" xfId="0" applyNumberFormat="1" applyFont="1" applyFill="1" applyBorder="1" applyAlignment="1">
      <alignment horizontal="center"/>
    </xf>
    <xf numFmtId="49" fontId="14" fillId="4" borderId="1" xfId="0" applyNumberFormat="1" applyFont="1" applyFill="1" applyBorder="1" applyAlignment="1">
      <alignment horizontal="center"/>
    </xf>
    <xf numFmtId="49" fontId="35" fillId="4" borderId="0" xfId="0" applyNumberFormat="1" applyFont="1" applyFill="1" applyAlignment="1">
      <alignment horizontal="center" vertical="center" wrapText="1"/>
    </xf>
    <xf numFmtId="49" fontId="8" fillId="4" borderId="0" xfId="0" applyNumberFormat="1" applyFont="1" applyFill="1" applyAlignment="1">
      <alignment horizontal="center" vertical="center" wrapText="1"/>
    </xf>
    <xf numFmtId="49" fontId="8" fillId="4" borderId="0" xfId="0" applyNumberFormat="1" applyFont="1" applyFill="1" applyAlignment="1">
      <alignment horizontal="center" vertical="center"/>
    </xf>
    <xf numFmtId="0" fontId="0" fillId="4" borderId="25" xfId="0" applyNumberFormat="1" applyFill="1" applyBorder="1" applyProtection="1"/>
    <xf numFmtId="0" fontId="0" fillId="4" borderId="0" xfId="0" applyNumberFormat="1" applyFill="1" applyProtection="1"/>
    <xf numFmtId="0" fontId="4" fillId="4" borderId="5" xfId="0" applyNumberFormat="1" applyFont="1" applyFill="1" applyBorder="1" applyAlignment="1" applyProtection="1">
      <alignment horizontal="center"/>
    </xf>
    <xf numFmtId="0" fontId="0" fillId="0" borderId="6" xfId="0" applyBorder="1"/>
    <xf numFmtId="0" fontId="0" fillId="4" borderId="5" xfId="0" applyNumberFormat="1" applyFill="1" applyBorder="1" applyAlignment="1" applyProtection="1">
      <alignment horizontal="center"/>
    </xf>
    <xf numFmtId="0" fontId="0" fillId="4" borderId="12" xfId="0" applyNumberFormat="1" applyFill="1" applyBorder="1" applyAlignment="1" applyProtection="1">
      <alignment horizontal="center"/>
    </xf>
    <xf numFmtId="0" fontId="0" fillId="4" borderId="6" xfId="0" applyNumberFormat="1" applyFill="1" applyBorder="1" applyAlignment="1" applyProtection="1">
      <alignment horizontal="center"/>
    </xf>
    <xf numFmtId="0" fontId="4" fillId="4" borderId="0" xfId="0" applyNumberFormat="1" applyFont="1" applyFill="1" applyProtection="1"/>
    <xf numFmtId="0" fontId="0" fillId="4" borderId="29" xfId="0" applyNumberFormat="1" applyFill="1" applyBorder="1" applyProtection="1"/>
    <xf numFmtId="49" fontId="4" fillId="4" borderId="5" xfId="0" applyNumberFormat="1" applyFont="1" applyFill="1" applyBorder="1" applyAlignment="1" applyProtection="1">
      <alignment horizontal="left"/>
      <protection locked="0"/>
    </xf>
    <xf numFmtId="49" fontId="0" fillId="4" borderId="12" xfId="0" applyNumberFormat="1" applyFill="1" applyBorder="1" applyAlignment="1" applyProtection="1">
      <alignment horizontal="left"/>
      <protection locked="0"/>
    </xf>
    <xf numFmtId="49" fontId="0" fillId="4" borderId="6" xfId="0" applyNumberFormat="1" applyFill="1" applyBorder="1" applyAlignment="1" applyProtection="1">
      <alignment horizontal="left"/>
      <protection locked="0"/>
    </xf>
    <xf numFmtId="0" fontId="0" fillId="5" borderId="5" xfId="0" applyNumberFormat="1" applyFill="1" applyBorder="1" applyAlignment="1" applyProtection="1"/>
    <xf numFmtId="0" fontId="0" fillId="5" borderId="6" xfId="0" applyNumberFormat="1" applyFill="1" applyBorder="1" applyAlignment="1" applyProtection="1"/>
    <xf numFmtId="0" fontId="0" fillId="5" borderId="24" xfId="0" applyNumberFormat="1" applyFill="1" applyBorder="1" applyProtection="1"/>
    <xf numFmtId="0" fontId="0" fillId="5" borderId="18" xfId="0" applyNumberFormat="1" applyFill="1" applyBorder="1" applyProtection="1"/>
    <xf numFmtId="0" fontId="0" fillId="5" borderId="28" xfId="0" applyNumberFormat="1" applyFill="1" applyBorder="1" applyProtection="1"/>
    <xf numFmtId="0" fontId="4" fillId="4" borderId="18" xfId="0" applyNumberFormat="1" applyFont="1" applyFill="1" applyBorder="1" applyProtection="1"/>
    <xf numFmtId="0" fontId="4" fillId="4" borderId="5" xfId="0" applyNumberFormat="1" applyFont="1" applyFill="1" applyBorder="1" applyAlignment="1" applyProtection="1">
      <alignment vertical="center" wrapText="1"/>
    </xf>
    <xf numFmtId="0" fontId="0" fillId="4" borderId="6" xfId="0" applyNumberFormat="1" applyFill="1" applyBorder="1" applyAlignment="1" applyProtection="1">
      <alignment vertical="center" wrapText="1"/>
    </xf>
    <xf numFmtId="49" fontId="1" fillId="4" borderId="5" xfId="0" applyNumberFormat="1" applyFont="1" applyFill="1" applyBorder="1" applyAlignment="1" applyProtection="1">
      <alignment vertical="top" wrapText="1"/>
      <protection locked="0"/>
    </xf>
    <xf numFmtId="49" fontId="1" fillId="4" borderId="12" xfId="0" applyNumberFormat="1" applyFont="1" applyFill="1" applyBorder="1" applyAlignment="1" applyProtection="1">
      <alignment vertical="top" wrapText="1"/>
      <protection locked="0"/>
    </xf>
    <xf numFmtId="49" fontId="1" fillId="4" borderId="6" xfId="0" applyNumberFormat="1" applyFont="1" applyFill="1" applyBorder="1" applyAlignment="1" applyProtection="1">
      <alignment vertical="top" wrapText="1"/>
      <protection locked="0"/>
    </xf>
    <xf numFmtId="0" fontId="0" fillId="4" borderId="27" xfId="0" applyNumberFormat="1" applyFill="1" applyBorder="1" applyProtection="1"/>
    <xf numFmtId="0" fontId="0" fillId="4" borderId="24" xfId="0" applyNumberFormat="1" applyFill="1" applyBorder="1" applyProtection="1"/>
    <xf numFmtId="0" fontId="0" fillId="4" borderId="27" xfId="0" applyNumberFormat="1" applyFill="1" applyBorder="1" applyAlignment="1" applyProtection="1">
      <alignment horizontal="left" vertical="center" wrapText="1"/>
    </xf>
    <xf numFmtId="0" fontId="0" fillId="4" borderId="26" xfId="0" applyNumberFormat="1" applyFill="1" applyBorder="1" applyAlignment="1" applyProtection="1">
      <alignment horizontal="left" vertical="center" wrapText="1"/>
    </xf>
    <xf numFmtId="0" fontId="0" fillId="4" borderId="24" xfId="0" applyNumberFormat="1" applyFill="1" applyBorder="1" applyAlignment="1" applyProtection="1">
      <alignment horizontal="left" vertical="center" wrapText="1"/>
    </xf>
    <xf numFmtId="0" fontId="0" fillId="4" borderId="28" xfId="0" applyNumberFormat="1" applyFill="1" applyBorder="1" applyAlignment="1" applyProtection="1">
      <alignment horizontal="left" vertical="center" wrapText="1"/>
    </xf>
    <xf numFmtId="49" fontId="0" fillId="4" borderId="18" xfId="0" applyNumberFormat="1" applyFill="1" applyBorder="1" applyAlignment="1" applyProtection="1">
      <alignment horizontal="left"/>
      <protection locked="0"/>
    </xf>
    <xf numFmtId="49" fontId="0" fillId="4" borderId="28" xfId="0" applyNumberFormat="1" applyFill="1" applyBorder="1" applyAlignment="1" applyProtection="1">
      <alignment horizontal="left"/>
      <protection locked="0"/>
    </xf>
    <xf numFmtId="0" fontId="4" fillId="4" borderId="0" xfId="0" applyNumberFormat="1" applyFont="1" applyFill="1" applyBorder="1" applyAlignment="1" applyProtection="1">
      <alignment horizontal="left"/>
    </xf>
    <xf numFmtId="0" fontId="0" fillId="4" borderId="0" xfId="0" applyNumberFormat="1" applyFill="1" applyBorder="1" applyAlignment="1" applyProtection="1">
      <alignment horizontal="left"/>
    </xf>
    <xf numFmtId="0" fontId="4" fillId="4" borderId="0" xfId="0" applyNumberFormat="1" applyFont="1" applyFill="1" applyBorder="1" applyAlignment="1" applyProtection="1">
      <alignment horizontal="left" wrapText="1"/>
    </xf>
    <xf numFmtId="0" fontId="0" fillId="4" borderId="0" xfId="0" applyNumberFormat="1" applyFill="1" applyBorder="1" applyAlignment="1" applyProtection="1">
      <alignment horizontal="left" wrapText="1"/>
    </xf>
    <xf numFmtId="49" fontId="0" fillId="4" borderId="27"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49" fontId="1" fillId="4" borderId="26" xfId="0" applyNumberFormat="1" applyFont="1" applyFill="1" applyBorder="1" applyAlignment="1" applyProtection="1">
      <alignment horizontal="left" vertical="top" wrapText="1"/>
      <protection locked="0"/>
    </xf>
    <xf numFmtId="49" fontId="1" fillId="4" borderId="24" xfId="0" applyNumberFormat="1" applyFont="1" applyFill="1" applyBorder="1" applyAlignment="1" applyProtection="1">
      <alignment horizontal="left" vertical="top" wrapText="1"/>
      <protection locked="0"/>
    </xf>
    <xf numFmtId="49" fontId="1" fillId="4" borderId="18" xfId="0" applyNumberFormat="1" applyFont="1" applyFill="1" applyBorder="1" applyAlignment="1" applyProtection="1">
      <alignment horizontal="left" vertical="top" wrapText="1"/>
      <protection locked="0"/>
    </xf>
    <xf numFmtId="49" fontId="1" fillId="4" borderId="28" xfId="0" applyNumberFormat="1" applyFont="1" applyFill="1" applyBorder="1" applyAlignment="1" applyProtection="1">
      <alignment horizontal="left" vertical="top" wrapText="1"/>
      <protection locked="0"/>
    </xf>
    <xf numFmtId="0" fontId="2" fillId="4" borderId="18" xfId="0" applyNumberFormat="1" applyFont="1" applyFill="1" applyBorder="1" applyProtection="1"/>
    <xf numFmtId="49" fontId="4" fillId="4" borderId="34" xfId="0" applyNumberFormat="1" applyFont="1" applyFill="1" applyBorder="1" applyAlignment="1" applyProtection="1">
      <alignment horizontal="left"/>
      <protection locked="0"/>
    </xf>
    <xf numFmtId="49" fontId="0" fillId="4" borderId="15" xfId="0" applyNumberFormat="1" applyFill="1" applyBorder="1" applyAlignment="1" applyProtection="1">
      <alignment horizontal="left"/>
      <protection locked="0"/>
    </xf>
    <xf numFmtId="49" fontId="0" fillId="4" borderId="35" xfId="0" applyNumberFormat="1" applyFill="1" applyBorder="1" applyAlignment="1" applyProtection="1">
      <alignment horizontal="left"/>
      <protection locked="0"/>
    </xf>
    <xf numFmtId="0" fontId="2" fillId="0" borderId="0" xfId="0" applyNumberFormat="1" applyFont="1" applyFill="1" applyBorder="1" applyAlignment="1" applyProtection="1">
      <alignment horizontal="center"/>
    </xf>
    <xf numFmtId="0" fontId="4" fillId="4" borderId="0" xfId="0" applyNumberFormat="1" applyFont="1" applyFill="1" applyBorder="1" applyAlignment="1" applyProtection="1">
      <alignment horizontal="center" vertical="top" wrapText="1"/>
    </xf>
    <xf numFmtId="0" fontId="0" fillId="4" borderId="0" xfId="0" applyNumberFormat="1" applyFill="1" applyBorder="1" applyAlignment="1" applyProtection="1">
      <alignment horizontal="center" vertical="top" wrapText="1"/>
    </xf>
    <xf numFmtId="49" fontId="0" fillId="0" borderId="12" xfId="0" applyNumberFormat="1" applyBorder="1" applyAlignment="1" applyProtection="1">
      <alignment horizontal="left"/>
      <protection locked="0"/>
    </xf>
    <xf numFmtId="49" fontId="0" fillId="0" borderId="6" xfId="0" applyNumberFormat="1" applyBorder="1" applyAlignment="1" applyProtection="1">
      <alignment horizontal="left"/>
      <protection locked="0"/>
    </xf>
    <xf numFmtId="0" fontId="2" fillId="4" borderId="0" xfId="0" applyNumberFormat="1" applyFont="1" applyFill="1" applyBorder="1" applyAlignment="1" applyProtection="1">
      <alignment wrapText="1"/>
    </xf>
    <xf numFmtId="0" fontId="0" fillId="0" borderId="0" xfId="0" applyAlignment="1"/>
    <xf numFmtId="0" fontId="0" fillId="0" borderId="18" xfId="0" applyBorder="1" applyAlignment="1"/>
    <xf numFmtId="0" fontId="0" fillId="4" borderId="18" xfId="0" applyNumberFormat="1" applyFill="1" applyBorder="1" applyProtection="1"/>
    <xf numFmtId="0" fontId="4" fillId="4" borderId="0" xfId="0" applyNumberFormat="1" applyFont="1" applyFill="1" applyAlignment="1" applyProtection="1"/>
    <xf numFmtId="0" fontId="0" fillId="4" borderId="0" xfId="0" applyNumberFormat="1" applyFill="1" applyBorder="1" applyProtection="1"/>
    <xf numFmtId="0" fontId="0" fillId="4" borderId="0" xfId="0" applyNumberFormat="1" applyFill="1" applyAlignment="1" applyProtection="1"/>
    <xf numFmtId="0" fontId="0" fillId="0" borderId="0" xfId="0" applyAlignment="1" applyProtection="1"/>
    <xf numFmtId="0" fontId="0" fillId="0" borderId="12" xfId="0" applyBorder="1" applyAlignment="1">
      <alignment horizontal="center"/>
    </xf>
    <xf numFmtId="0" fontId="0" fillId="0" borderId="6" xfId="0" applyBorder="1" applyAlignment="1">
      <alignment horizontal="center"/>
    </xf>
    <xf numFmtId="0" fontId="4" fillId="4" borderId="0" xfId="0" applyNumberFormat="1" applyFont="1" applyFill="1" applyAlignment="1" applyProtection="1">
      <alignment wrapText="1"/>
    </xf>
    <xf numFmtId="49" fontId="0" fillId="4" borderId="5" xfId="0" applyNumberFormat="1" applyFill="1" applyBorder="1" applyAlignment="1" applyProtection="1">
      <alignment horizontal="left"/>
      <protection locked="0"/>
    </xf>
    <xf numFmtId="0" fontId="0" fillId="0" borderId="12" xfId="0" applyBorder="1" applyAlignment="1" applyProtection="1">
      <alignment horizontal="left"/>
      <protection locked="0"/>
    </xf>
    <xf numFmtId="0" fontId="0" fillId="0" borderId="6" xfId="0" applyBorder="1" applyAlignment="1" applyProtection="1">
      <alignment horizontal="left"/>
      <protection locked="0"/>
    </xf>
    <xf numFmtId="0" fontId="38" fillId="4" borderId="24" xfId="0" applyFont="1" applyFill="1" applyBorder="1" applyAlignment="1" applyProtection="1">
      <alignment horizontal="center"/>
    </xf>
    <xf numFmtId="0" fontId="38" fillId="4" borderId="18" xfId="0" applyFont="1" applyFill="1" applyBorder="1" applyAlignment="1" applyProtection="1">
      <alignment horizontal="center"/>
    </xf>
    <xf numFmtId="0" fontId="38" fillId="4" borderId="28" xfId="0" applyFont="1" applyFill="1" applyBorder="1" applyAlignment="1" applyProtection="1">
      <alignment horizontal="center"/>
    </xf>
    <xf numFmtId="0" fontId="38" fillId="4" borderId="5" xfId="0" applyFont="1" applyFill="1" applyBorder="1" applyAlignment="1" applyProtection="1">
      <alignment horizontal="center"/>
    </xf>
    <xf numFmtId="0" fontId="38" fillId="4" borderId="12" xfId="0" applyFont="1" applyFill="1" applyBorder="1" applyAlignment="1" applyProtection="1">
      <alignment horizontal="center"/>
    </xf>
    <xf numFmtId="0" fontId="38" fillId="4" borderId="6" xfId="0" applyFont="1" applyFill="1" applyBorder="1" applyAlignment="1" applyProtection="1">
      <alignment horizontal="center"/>
    </xf>
    <xf numFmtId="0" fontId="38" fillId="4" borderId="25" xfId="0" applyFont="1" applyFill="1" applyBorder="1" applyAlignment="1" applyProtection="1">
      <alignment horizontal="center"/>
    </xf>
    <xf numFmtId="0" fontId="38" fillId="4" borderId="29" xfId="0" applyFont="1" applyFill="1" applyBorder="1" applyAlignment="1" applyProtection="1">
      <alignment horizontal="center"/>
    </xf>
    <xf numFmtId="49" fontId="39" fillId="4" borderId="5" xfId="0" applyNumberFormat="1" applyFont="1" applyFill="1" applyBorder="1" applyAlignment="1" applyProtection="1">
      <alignment shrinkToFit="1"/>
      <protection locked="0"/>
    </xf>
    <xf numFmtId="49" fontId="39" fillId="4" borderId="12" xfId="0" applyNumberFormat="1" applyFont="1" applyFill="1" applyBorder="1" applyAlignment="1" applyProtection="1">
      <alignment shrinkToFit="1"/>
      <protection locked="0"/>
    </xf>
    <xf numFmtId="49" fontId="39" fillId="4" borderId="6" xfId="0" applyNumberFormat="1" applyFont="1" applyFill="1" applyBorder="1" applyAlignment="1" applyProtection="1">
      <alignment shrinkToFit="1"/>
      <protection locked="0"/>
    </xf>
    <xf numFmtId="0" fontId="38" fillId="0" borderId="12" xfId="0" applyFont="1" applyBorder="1" applyAlignment="1" applyProtection="1">
      <alignment horizontal="center"/>
    </xf>
    <xf numFmtId="0" fontId="38" fillId="0" borderId="0" xfId="0" applyFont="1" applyAlignment="1" applyProtection="1">
      <alignment horizontal="center"/>
    </xf>
    <xf numFmtId="0" fontId="38" fillId="4" borderId="0" xfId="0" applyFont="1" applyFill="1" applyBorder="1" applyAlignment="1" applyProtection="1">
      <alignment horizontal="center"/>
    </xf>
    <xf numFmtId="0" fontId="38" fillId="4" borderId="27" xfId="0" applyFont="1" applyFill="1" applyBorder="1" applyAlignment="1" applyProtection="1">
      <alignment horizontal="center"/>
    </xf>
    <xf numFmtId="0" fontId="38" fillId="4" borderId="13" xfId="0" applyFont="1" applyFill="1" applyBorder="1" applyAlignment="1" applyProtection="1">
      <alignment horizontal="center"/>
    </xf>
    <xf numFmtId="0" fontId="38" fillId="4" borderId="26" xfId="0" applyFont="1" applyFill="1" applyBorder="1" applyAlignment="1" applyProtection="1">
      <alignment horizontal="center"/>
    </xf>
    <xf numFmtId="0" fontId="38" fillId="0" borderId="12" xfId="0" applyFont="1" applyBorder="1" applyAlignment="1" applyProtection="1">
      <alignment shrinkToFit="1"/>
      <protection locked="0"/>
    </xf>
    <xf numFmtId="0" fontId="38" fillId="4" borderId="18" xfId="0" applyFont="1" applyFill="1" applyBorder="1" applyProtection="1"/>
    <xf numFmtId="0" fontId="4" fillId="4" borderId="0" xfId="0" applyFont="1" applyFill="1"/>
    <xf numFmtId="0" fontId="0" fillId="4" borderId="18" xfId="0" applyFill="1" applyBorder="1"/>
    <xf numFmtId="0" fontId="0" fillId="4" borderId="28" xfId="0" applyFill="1" applyBorder="1"/>
    <xf numFmtId="0" fontId="0" fillId="4" borderId="27" xfId="0" applyFill="1" applyBorder="1" applyAlignment="1">
      <alignment horizontal="center"/>
    </xf>
    <xf numFmtId="0" fontId="0" fillId="4" borderId="13" xfId="0" applyFill="1" applyBorder="1" applyAlignment="1">
      <alignment horizontal="center"/>
    </xf>
    <xf numFmtId="0" fontId="0" fillId="4" borderId="26" xfId="0" applyFill="1" applyBorder="1" applyAlignment="1">
      <alignment horizontal="center"/>
    </xf>
    <xf numFmtId="0" fontId="0" fillId="4" borderId="24" xfId="0" applyFill="1" applyBorder="1" applyAlignment="1">
      <alignment horizontal="center"/>
    </xf>
    <xf numFmtId="0" fontId="0" fillId="4" borderId="18" xfId="0" applyFill="1" applyBorder="1" applyAlignment="1">
      <alignment horizontal="center"/>
    </xf>
    <xf numFmtId="0" fontId="0" fillId="4" borderId="28" xfId="0" applyFill="1" applyBorder="1" applyAlignment="1">
      <alignment horizontal="center"/>
    </xf>
    <xf numFmtId="0" fontId="2" fillId="4" borderId="0" xfId="0" applyFont="1" applyFill="1" applyAlignment="1">
      <alignment horizontal="left"/>
    </xf>
    <xf numFmtId="0" fontId="0" fillId="4" borderId="27" xfId="0" applyNumberFormat="1" applyFill="1" applyBorder="1" applyAlignment="1">
      <alignment horizontal="center" vertical="center" wrapText="1"/>
    </xf>
    <xf numFmtId="0" fontId="0" fillId="4" borderId="13" xfId="0" applyNumberFormat="1" applyFill="1" applyBorder="1" applyAlignment="1">
      <alignment horizontal="center" vertical="center" wrapText="1"/>
    </xf>
    <xf numFmtId="0" fontId="0" fillId="4" borderId="26" xfId="0" applyNumberFormat="1" applyFill="1" applyBorder="1" applyAlignment="1">
      <alignment horizontal="center" vertical="center" wrapText="1"/>
    </xf>
    <xf numFmtId="0" fontId="0" fillId="4" borderId="24" xfId="0" applyNumberFormat="1" applyFill="1" applyBorder="1" applyAlignment="1">
      <alignment horizontal="center" vertical="center" wrapText="1"/>
    </xf>
    <xf numFmtId="0" fontId="0" fillId="4" borderId="18" xfId="0" applyNumberFormat="1" applyFill="1" applyBorder="1" applyAlignment="1">
      <alignment horizontal="center" vertical="center" wrapText="1"/>
    </xf>
    <xf numFmtId="0" fontId="0" fillId="4" borderId="28" xfId="0" applyNumberFormat="1" applyFill="1" applyBorder="1" applyAlignment="1">
      <alignment horizontal="center" vertical="center" wrapText="1"/>
    </xf>
    <xf numFmtId="49" fontId="44" fillId="4" borderId="5" xfId="0" applyNumberFormat="1" applyFont="1" applyFill="1" applyBorder="1" applyAlignment="1" applyProtection="1">
      <alignment horizontal="right"/>
    </xf>
    <xf numFmtId="49" fontId="44" fillId="4" borderId="12" xfId="0" applyNumberFormat="1" applyFont="1" applyFill="1" applyBorder="1" applyAlignment="1" applyProtection="1">
      <alignment horizontal="right"/>
    </xf>
    <xf numFmtId="49" fontId="44" fillId="4" borderId="6" xfId="0" applyNumberFormat="1" applyFont="1" applyFill="1" applyBorder="1" applyAlignment="1" applyProtection="1">
      <alignment horizontal="right"/>
    </xf>
    <xf numFmtId="0" fontId="0" fillId="4" borderId="13" xfId="0" applyFill="1" applyBorder="1"/>
    <xf numFmtId="0" fontId="38" fillId="4" borderId="18" xfId="0" applyFont="1" applyFill="1" applyBorder="1" applyAlignment="1" applyProtection="1">
      <alignment horizontal="right"/>
    </xf>
    <xf numFmtId="0" fontId="38" fillId="0" borderId="13" xfId="0" applyFont="1" applyBorder="1" applyAlignment="1" applyProtection="1">
      <alignment horizontal="center"/>
    </xf>
    <xf numFmtId="0" fontId="38" fillId="4" borderId="28" xfId="0" applyFont="1" applyFill="1" applyBorder="1" applyProtection="1"/>
    <xf numFmtId="49" fontId="39" fillId="0" borderId="5" xfId="0" applyNumberFormat="1" applyFont="1" applyFill="1" applyBorder="1" applyAlignment="1" applyProtection="1">
      <alignment shrinkToFit="1"/>
      <protection locked="0"/>
    </xf>
    <xf numFmtId="49" fontId="39" fillId="0" borderId="6" xfId="0" applyNumberFormat="1" applyFont="1" applyFill="1" applyBorder="1" applyAlignment="1" applyProtection="1">
      <alignment shrinkToFit="1"/>
      <protection locked="0"/>
    </xf>
    <xf numFmtId="0" fontId="0" fillId="4" borderId="24" xfId="0" applyFill="1" applyBorder="1"/>
    <xf numFmtId="0" fontId="38" fillId="4" borderId="24" xfId="0" applyFont="1" applyFill="1" applyBorder="1" applyProtection="1"/>
    <xf numFmtId="0" fontId="4" fillId="4" borderId="18" xfId="0" applyFont="1" applyFill="1" applyBorder="1"/>
    <xf numFmtId="49" fontId="39" fillId="4" borderId="5" xfId="0" applyNumberFormat="1" applyFont="1" applyFill="1" applyBorder="1" applyAlignment="1" applyProtection="1">
      <alignment horizontal="center" shrinkToFit="1"/>
      <protection locked="0"/>
    </xf>
    <xf numFmtId="49" fontId="39" fillId="4" borderId="12" xfId="0" applyNumberFormat="1" applyFont="1" applyFill="1" applyBorder="1" applyAlignment="1" applyProtection="1">
      <alignment horizontal="center" shrinkToFit="1"/>
      <protection locked="0"/>
    </xf>
    <xf numFmtId="0" fontId="38" fillId="4" borderId="16" xfId="0" applyFont="1" applyFill="1" applyBorder="1" applyProtection="1"/>
    <xf numFmtId="0" fontId="41" fillId="4" borderId="0" xfId="0" applyFont="1" applyFill="1" applyBorder="1" applyProtection="1"/>
    <xf numFmtId="0" fontId="41" fillId="4" borderId="29" xfId="0" applyFont="1" applyFill="1" applyBorder="1" applyProtection="1"/>
    <xf numFmtId="0" fontId="41" fillId="4" borderId="16" xfId="0" applyFont="1" applyFill="1" applyBorder="1" applyProtection="1"/>
    <xf numFmtId="0" fontId="41" fillId="4" borderId="18" xfId="0" applyFont="1" applyFill="1" applyBorder="1" applyProtection="1"/>
    <xf numFmtId="0" fontId="41" fillId="4" borderId="28" xfId="0" applyFont="1" applyFill="1" applyBorder="1" applyProtection="1"/>
    <xf numFmtId="0" fontId="0" fillId="4" borderId="0" xfId="0" applyFill="1"/>
    <xf numFmtId="0" fontId="41" fillId="4" borderId="8" xfId="0" applyFont="1" applyFill="1" applyBorder="1" applyAlignment="1" applyProtection="1">
      <alignment horizontal="center"/>
    </xf>
    <xf numFmtId="0" fontId="41" fillId="4" borderId="16" xfId="0" applyNumberFormat="1" applyFont="1" applyFill="1" applyBorder="1" applyProtection="1"/>
    <xf numFmtId="0" fontId="44" fillId="4" borderId="25" xfId="0" applyFont="1" applyFill="1" applyBorder="1" applyProtection="1"/>
    <xf numFmtId="0" fontId="44" fillId="4" borderId="0" xfId="0" applyFont="1" applyFill="1" applyBorder="1" applyProtection="1"/>
    <xf numFmtId="0" fontId="44" fillId="4" borderId="29" xfId="0" applyFont="1" applyFill="1" applyBorder="1" applyProtection="1"/>
    <xf numFmtId="0" fontId="5" fillId="4" borderId="18" xfId="0" applyFont="1" applyFill="1" applyBorder="1"/>
    <xf numFmtId="0" fontId="43" fillId="4" borderId="0" xfId="0" applyFont="1" applyFill="1" applyBorder="1" applyProtection="1"/>
    <xf numFmtId="0" fontId="43" fillId="4" borderId="29" xfId="0" applyFont="1" applyFill="1" applyBorder="1" applyProtection="1"/>
    <xf numFmtId="0" fontId="4" fillId="4" borderId="13" xfId="0" applyFont="1" applyFill="1" applyBorder="1"/>
    <xf numFmtId="0" fontId="4" fillId="4" borderId="0" xfId="0" applyFont="1" applyFill="1" applyAlignment="1"/>
    <xf numFmtId="0" fontId="0" fillId="4" borderId="0" xfId="0" applyFill="1" applyAlignment="1"/>
    <xf numFmtId="0" fontId="4" fillId="4" borderId="0" xfId="0" applyFont="1" applyFill="1" applyBorder="1"/>
    <xf numFmtId="0" fontId="0" fillId="4" borderId="18" xfId="0" applyFill="1" applyBorder="1" applyAlignment="1">
      <alignment horizontal="right"/>
    </xf>
    <xf numFmtId="0" fontId="5" fillId="4" borderId="0" xfId="0" applyFont="1" applyFill="1"/>
    <xf numFmtId="0" fontId="43" fillId="4" borderId="25" xfId="0" applyFont="1" applyFill="1" applyBorder="1" applyAlignment="1" applyProtection="1">
      <alignment horizontal="distributed"/>
    </xf>
    <xf numFmtId="0" fontId="43" fillId="4" borderId="0" xfId="0" applyFont="1" applyFill="1" applyBorder="1" applyAlignment="1" applyProtection="1">
      <alignment horizontal="distributed"/>
    </xf>
    <xf numFmtId="49" fontId="43" fillId="4" borderId="5" xfId="0" applyNumberFormat="1" applyFont="1" applyFill="1" applyBorder="1" applyAlignment="1" applyProtection="1">
      <alignment horizontal="right"/>
    </xf>
    <xf numFmtId="49" fontId="43" fillId="4" borderId="12" xfId="0" applyNumberFormat="1" applyFont="1" applyFill="1" applyBorder="1" applyAlignment="1" applyProtection="1">
      <alignment horizontal="right"/>
    </xf>
    <xf numFmtId="49" fontId="43" fillId="4" borderId="6" xfId="0" applyNumberFormat="1" applyFont="1" applyFill="1" applyBorder="1" applyAlignment="1" applyProtection="1">
      <alignment horizontal="right"/>
    </xf>
    <xf numFmtId="0" fontId="41" fillId="4" borderId="13" xfId="0" applyFont="1" applyFill="1" applyBorder="1" applyProtection="1"/>
    <xf numFmtId="0" fontId="41" fillId="4" borderId="26" xfId="0" applyFont="1" applyFill="1" applyBorder="1" applyProtection="1"/>
    <xf numFmtId="0" fontId="38" fillId="4" borderId="27" xfId="0" applyFont="1" applyFill="1" applyBorder="1" applyProtection="1"/>
    <xf numFmtId="0" fontId="38" fillId="4" borderId="13" xfId="0" applyFont="1" applyFill="1" applyBorder="1" applyProtection="1"/>
    <xf numFmtId="0" fontId="38" fillId="4" borderId="26" xfId="0" applyFont="1" applyFill="1" applyBorder="1" applyProtection="1"/>
    <xf numFmtId="0" fontId="38" fillId="4" borderId="25" xfId="0" applyFont="1" applyFill="1" applyBorder="1" applyProtection="1"/>
    <xf numFmtId="0" fontId="38" fillId="4" borderId="0" xfId="0" applyFont="1" applyFill="1" applyBorder="1" applyProtection="1"/>
    <xf numFmtId="0" fontId="38" fillId="4" borderId="29" xfId="0" applyFont="1" applyFill="1" applyBorder="1" applyProtection="1"/>
    <xf numFmtId="0" fontId="43" fillId="4" borderId="25" xfId="0" applyFont="1" applyFill="1" applyBorder="1" applyProtection="1"/>
    <xf numFmtId="0" fontId="41" fillId="4" borderId="27" xfId="0" applyFont="1" applyFill="1" applyBorder="1" applyProtection="1"/>
    <xf numFmtId="0" fontId="4" fillId="0" borderId="18" xfId="0" applyFont="1" applyFill="1" applyBorder="1" applyAlignment="1">
      <alignment horizontal="right"/>
    </xf>
    <xf numFmtId="0" fontId="0" fillId="0" borderId="18" xfId="0" applyFill="1" applyBorder="1" applyAlignment="1">
      <alignment horizontal="right"/>
    </xf>
    <xf numFmtId="0" fontId="4" fillId="4" borderId="18" xfId="0" applyFont="1" applyFill="1" applyBorder="1" applyAlignment="1"/>
    <xf numFmtId="49" fontId="39" fillId="4" borderId="6" xfId="0" applyNumberFormat="1" applyFont="1" applyFill="1" applyBorder="1" applyAlignment="1" applyProtection="1">
      <alignment horizontal="center" shrinkToFit="1"/>
      <protection locked="0"/>
    </xf>
    <xf numFmtId="0" fontId="0" fillId="4" borderId="18" xfId="0" applyFill="1" applyBorder="1" applyAlignment="1"/>
    <xf numFmtId="0" fontId="0" fillId="4" borderId="28" xfId="0" applyFill="1" applyBorder="1" applyAlignment="1"/>
    <xf numFmtId="0" fontId="25" fillId="4" borderId="13" xfId="0" applyFont="1" applyFill="1" applyBorder="1" applyAlignment="1" applyProtection="1"/>
    <xf numFmtId="0" fontId="25" fillId="4" borderId="13" xfId="0" applyFont="1" applyFill="1" applyBorder="1" applyAlignment="1" applyProtection="1">
      <alignment horizontal="left"/>
    </xf>
    <xf numFmtId="0" fontId="21" fillId="4" borderId="0" xfId="0" applyFont="1" applyFill="1" applyBorder="1" applyAlignment="1" applyProtection="1">
      <alignment horizontal="left"/>
    </xf>
    <xf numFmtId="0" fontId="16" fillId="4" borderId="0" xfId="0" applyFont="1" applyFill="1" applyBorder="1" applyAlignment="1" applyProtection="1">
      <alignment horizontal="left"/>
    </xf>
    <xf numFmtId="0" fontId="4" fillId="4" borderId="18" xfId="0" applyFont="1" applyFill="1" applyBorder="1" applyAlignment="1">
      <alignment horizontal="right"/>
    </xf>
    <xf numFmtId="0" fontId="0" fillId="4" borderId="0" xfId="0" applyFill="1" applyBorder="1"/>
    <xf numFmtId="0" fontId="4" fillId="4" borderId="18" xfId="0" applyFont="1" applyFill="1" applyBorder="1" applyAlignment="1">
      <alignment horizontal="left"/>
    </xf>
    <xf numFmtId="0" fontId="38" fillId="4" borderId="18" xfId="0" applyFont="1" applyFill="1" applyBorder="1" applyAlignment="1" applyProtection="1"/>
    <xf numFmtId="0" fontId="2" fillId="4" borderId="0" xfId="0" applyFont="1" applyFill="1"/>
    <xf numFmtId="0" fontId="38" fillId="4" borderId="28" xfId="0" applyFont="1" applyFill="1" applyBorder="1" applyAlignment="1" applyProtection="1"/>
    <xf numFmtId="49" fontId="39" fillId="4" borderId="5" xfId="0" applyNumberFormat="1" applyFont="1" applyFill="1" applyBorder="1" applyAlignment="1" applyProtection="1">
      <alignment horizontal="left" shrinkToFit="1"/>
      <protection locked="0"/>
    </xf>
    <xf numFmtId="49" fontId="39" fillId="4" borderId="12" xfId="0" applyNumberFormat="1" applyFont="1" applyFill="1" applyBorder="1" applyAlignment="1" applyProtection="1">
      <alignment horizontal="left" shrinkToFit="1"/>
      <protection locked="0"/>
    </xf>
    <xf numFmtId="49" fontId="39" fillId="4" borderId="6" xfId="0" applyNumberFormat="1" applyFont="1" applyFill="1" applyBorder="1" applyAlignment="1" applyProtection="1">
      <alignment horizontal="left" shrinkToFit="1"/>
      <protection locked="0"/>
    </xf>
    <xf numFmtId="0" fontId="38" fillId="4" borderId="27" xfId="0" applyFont="1" applyFill="1" applyBorder="1" applyAlignment="1" applyProtection="1">
      <alignment horizontal="center" vertical="center"/>
    </xf>
    <xf numFmtId="0" fontId="38" fillId="4" borderId="13" xfId="0" applyFont="1" applyFill="1" applyBorder="1" applyAlignment="1" applyProtection="1">
      <alignment horizontal="center" vertical="center"/>
    </xf>
    <xf numFmtId="0" fontId="38" fillId="4" borderId="26" xfId="0" applyFont="1" applyFill="1" applyBorder="1" applyAlignment="1" applyProtection="1">
      <alignment horizontal="center" vertical="center"/>
    </xf>
    <xf numFmtId="0" fontId="38" fillId="4" borderId="24" xfId="0" applyFont="1" applyFill="1" applyBorder="1" applyAlignment="1" applyProtection="1">
      <alignment horizontal="center" vertical="center"/>
    </xf>
    <xf numFmtId="0" fontId="38" fillId="4" borderId="18" xfId="0" applyFont="1" applyFill="1" applyBorder="1" applyAlignment="1" applyProtection="1">
      <alignment horizontal="center" vertical="center"/>
    </xf>
    <xf numFmtId="0" fontId="38" fillId="4" borderId="28" xfId="0" applyFont="1" applyFill="1" applyBorder="1" applyAlignment="1" applyProtection="1">
      <alignment horizontal="center" vertical="center"/>
    </xf>
    <xf numFmtId="1" fontId="39" fillId="4" borderId="5" xfId="0" applyNumberFormat="1" applyFont="1" applyFill="1" applyBorder="1" applyAlignment="1" applyProtection="1">
      <alignment horizontal="left" shrinkToFit="1"/>
      <protection locked="0"/>
    </xf>
    <xf numFmtId="1" fontId="39" fillId="4" borderId="12" xfId="0" applyNumberFormat="1" applyFont="1" applyFill="1" applyBorder="1" applyAlignment="1" applyProtection="1">
      <alignment horizontal="left" shrinkToFit="1"/>
      <protection locked="0"/>
    </xf>
    <xf numFmtId="1" fontId="39" fillId="4" borderId="6" xfId="0" applyNumberFormat="1" applyFont="1" applyFill="1" applyBorder="1" applyAlignment="1" applyProtection="1">
      <alignment horizontal="left" shrinkToFit="1"/>
      <protection locked="0"/>
    </xf>
    <xf numFmtId="0" fontId="43" fillId="4" borderId="18" xfId="0" applyFont="1" applyFill="1" applyBorder="1" applyProtection="1"/>
    <xf numFmtId="49" fontId="38" fillId="4" borderId="5" xfId="0" applyNumberFormat="1" applyFont="1" applyFill="1" applyBorder="1" applyAlignment="1" applyProtection="1">
      <alignment horizontal="center"/>
    </xf>
    <xf numFmtId="49" fontId="38" fillId="4" borderId="12" xfId="0" applyNumberFormat="1" applyFont="1" applyFill="1" applyBorder="1" applyAlignment="1" applyProtection="1">
      <alignment horizontal="center"/>
    </xf>
    <xf numFmtId="49" fontId="38" fillId="4" borderId="6" xfId="0" applyNumberFormat="1" applyFont="1" applyFill="1" applyBorder="1" applyAlignment="1" applyProtection="1">
      <alignment horizontal="center"/>
    </xf>
    <xf numFmtId="0" fontId="2" fillId="4" borderId="18" xfId="0" applyFont="1" applyFill="1" applyBorder="1"/>
    <xf numFmtId="0" fontId="0" fillId="0" borderId="27" xfId="0" applyBorder="1" applyAlignment="1">
      <alignment horizontal="center"/>
    </xf>
    <xf numFmtId="0" fontId="0" fillId="0" borderId="13" xfId="0" applyBorder="1" applyAlignment="1">
      <alignment horizontal="center"/>
    </xf>
    <xf numFmtId="0" fontId="0" fillId="0" borderId="26" xfId="0" applyBorder="1" applyAlignment="1">
      <alignment horizontal="center"/>
    </xf>
    <xf numFmtId="0" fontId="0" fillId="0" borderId="24" xfId="0" applyBorder="1" applyAlignment="1">
      <alignment horizontal="center"/>
    </xf>
    <xf numFmtId="0" fontId="0" fillId="0" borderId="18" xfId="0" applyBorder="1" applyAlignment="1">
      <alignment horizontal="center"/>
    </xf>
    <xf numFmtId="0" fontId="0" fillId="0" borderId="28" xfId="0" applyBorder="1" applyAlignment="1">
      <alignment horizontal="center"/>
    </xf>
    <xf numFmtId="0" fontId="0" fillId="0" borderId="18" xfId="0" applyBorder="1"/>
    <xf numFmtId="0" fontId="0" fillId="0" borderId="27" xfId="0" applyNumberFormat="1" applyFill="1" applyBorder="1" applyAlignment="1">
      <alignment horizontal="center" vertical="center" wrapText="1"/>
    </xf>
    <xf numFmtId="0" fontId="0" fillId="0" borderId="13"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24" xfId="0" applyNumberFormat="1" applyFill="1" applyBorder="1" applyAlignment="1">
      <alignment horizontal="center" vertical="center" wrapText="1"/>
    </xf>
    <xf numFmtId="0" fontId="0" fillId="0" borderId="18" xfId="0" applyNumberFormat="1" applyFill="1" applyBorder="1" applyAlignment="1">
      <alignment horizontal="center" vertical="center" wrapText="1"/>
    </xf>
    <xf numFmtId="0" fontId="0" fillId="0" borderId="28" xfId="0" applyNumberFormat="1" applyFill="1" applyBorder="1" applyAlignment="1">
      <alignment horizontal="center" vertical="center" wrapText="1"/>
    </xf>
    <xf numFmtId="1" fontId="39" fillId="4" borderId="5" xfId="0" applyNumberFormat="1" applyFont="1" applyFill="1" applyBorder="1" applyAlignment="1" applyProtection="1">
      <alignment shrinkToFit="1"/>
      <protection locked="0"/>
    </xf>
    <xf numFmtId="1" fontId="39" fillId="4" borderId="6" xfId="0" applyNumberFormat="1" applyFont="1" applyFill="1" applyBorder="1" applyAlignment="1" applyProtection="1">
      <alignment shrinkToFit="1"/>
      <protection locked="0"/>
    </xf>
    <xf numFmtId="1" fontId="39" fillId="4" borderId="5" xfId="0" applyNumberFormat="1" applyFont="1" applyFill="1" applyBorder="1" applyAlignment="1" applyProtection="1">
      <alignment horizontal="center" shrinkToFit="1"/>
      <protection locked="0"/>
    </xf>
    <xf numFmtId="1" fontId="39" fillId="4" borderId="6" xfId="0" applyNumberFormat="1" applyFont="1" applyFill="1" applyBorder="1" applyAlignment="1" applyProtection="1">
      <alignment horizontal="center" shrinkToFit="1"/>
      <protection locked="0"/>
    </xf>
    <xf numFmtId="49" fontId="38" fillId="4" borderId="5" xfId="0" applyNumberFormat="1" applyFont="1" applyFill="1" applyBorder="1" applyAlignment="1" applyProtection="1">
      <alignment horizontal="left" vertical="center" indent="2"/>
    </xf>
    <xf numFmtId="49" fontId="38" fillId="4" borderId="12" xfId="0" applyNumberFormat="1" applyFont="1" applyFill="1" applyBorder="1" applyAlignment="1" applyProtection="1">
      <alignment horizontal="left" vertical="center" indent="2"/>
    </xf>
    <xf numFmtId="49" fontId="38" fillId="4" borderId="6" xfId="0" applyNumberFormat="1" applyFont="1" applyFill="1" applyBorder="1" applyAlignment="1" applyProtection="1">
      <alignment horizontal="left" vertical="center" indent="2"/>
    </xf>
    <xf numFmtId="49" fontId="38" fillId="4" borderId="5" xfId="0" applyNumberFormat="1" applyFont="1" applyFill="1" applyBorder="1" applyAlignment="1" applyProtection="1">
      <alignment horizontal="left" vertical="center" wrapText="1" indent="2"/>
    </xf>
    <xf numFmtId="49" fontId="38" fillId="4" borderId="12" xfId="0" applyNumberFormat="1" applyFont="1" applyFill="1" applyBorder="1" applyAlignment="1" applyProtection="1">
      <alignment horizontal="left" vertical="center" wrapText="1" indent="2"/>
    </xf>
    <xf numFmtId="49" fontId="38" fillId="4" borderId="6" xfId="0" applyNumberFormat="1" applyFont="1" applyFill="1" applyBorder="1" applyAlignment="1" applyProtection="1">
      <alignment horizontal="left" vertical="center" wrapText="1" indent="2"/>
    </xf>
    <xf numFmtId="49" fontId="45" fillId="4" borderId="27" xfId="0" applyNumberFormat="1" applyFont="1" applyFill="1" applyBorder="1" applyAlignment="1" applyProtection="1">
      <alignment horizontal="left" vertical="center" wrapText="1" indent="2"/>
    </xf>
    <xf numFmtId="49" fontId="45" fillId="4" borderId="13" xfId="0" applyNumberFormat="1" applyFont="1" applyFill="1" applyBorder="1" applyAlignment="1" applyProtection="1">
      <alignment horizontal="left" vertical="center" wrapText="1" indent="2"/>
    </xf>
    <xf numFmtId="49" fontId="45" fillId="4" borderId="26" xfId="0" applyNumberFormat="1" applyFont="1" applyFill="1" applyBorder="1" applyAlignment="1" applyProtection="1">
      <alignment horizontal="left" vertical="center" wrapText="1" indent="2"/>
    </xf>
    <xf numFmtId="49" fontId="39" fillId="4" borderId="5" xfId="0" applyNumberFormat="1" applyFont="1" applyFill="1" applyBorder="1" applyAlignment="1" applyProtection="1">
      <alignment horizontal="left" indent="2" shrinkToFit="1"/>
      <protection locked="0"/>
    </xf>
    <xf numFmtId="49" fontId="39" fillId="4" borderId="12" xfId="0" applyNumberFormat="1" applyFont="1" applyFill="1" applyBorder="1" applyAlignment="1" applyProtection="1">
      <alignment horizontal="left" indent="2" shrinkToFit="1"/>
      <protection locked="0"/>
    </xf>
    <xf numFmtId="49" fontId="39" fillId="4" borderId="6" xfId="0" applyNumberFormat="1" applyFont="1" applyFill="1" applyBorder="1" applyAlignment="1" applyProtection="1">
      <alignment horizontal="left" indent="2" shrinkToFit="1"/>
      <protection locked="0"/>
    </xf>
    <xf numFmtId="0" fontId="43" fillId="4" borderId="5" xfId="0" applyFont="1" applyFill="1" applyBorder="1" applyProtection="1"/>
    <xf numFmtId="0" fontId="43" fillId="4" borderId="12" xfId="0" applyFont="1" applyFill="1" applyBorder="1" applyProtection="1"/>
    <xf numFmtId="0" fontId="43" fillId="4" borderId="6" xfId="0" applyFont="1" applyFill="1" applyBorder="1" applyProtection="1"/>
    <xf numFmtId="0" fontId="38" fillId="0" borderId="25" xfId="0" applyFont="1" applyBorder="1" applyAlignment="1" applyProtection="1">
      <alignment horizontal="center"/>
    </xf>
    <xf numFmtId="0" fontId="38" fillId="0" borderId="29" xfId="0" applyFont="1" applyBorder="1" applyAlignment="1" applyProtection="1">
      <alignment horizontal="center"/>
    </xf>
    <xf numFmtId="49" fontId="38" fillId="4" borderId="5" xfId="0" applyNumberFormat="1" applyFont="1" applyFill="1" applyBorder="1" applyAlignment="1" applyProtection="1">
      <alignment horizontal="left" indent="2"/>
    </xf>
    <xf numFmtId="49" fontId="38" fillId="4" borderId="12" xfId="0" applyNumberFormat="1" applyFont="1" applyFill="1" applyBorder="1" applyAlignment="1" applyProtection="1">
      <alignment horizontal="left" indent="2"/>
    </xf>
    <xf numFmtId="49" fontId="38" fillId="4" borderId="6" xfId="0" applyNumberFormat="1" applyFont="1" applyFill="1" applyBorder="1" applyAlignment="1" applyProtection="1">
      <alignment horizontal="left" indent="2"/>
    </xf>
    <xf numFmtId="49" fontId="45" fillId="4" borderId="5" xfId="0" applyNumberFormat="1" applyFont="1" applyFill="1" applyBorder="1" applyAlignment="1" applyProtection="1">
      <alignment horizontal="left" wrapText="1" indent="2"/>
    </xf>
    <xf numFmtId="49" fontId="45" fillId="4" borderId="12" xfId="0" applyNumberFormat="1" applyFont="1" applyFill="1" applyBorder="1" applyAlignment="1" applyProtection="1">
      <alignment horizontal="left" wrapText="1" indent="2"/>
    </xf>
    <xf numFmtId="49" fontId="45" fillId="4" borderId="6" xfId="0" applyNumberFormat="1" applyFont="1" applyFill="1" applyBorder="1" applyAlignment="1" applyProtection="1">
      <alignment horizontal="left" wrapText="1" indent="2"/>
    </xf>
    <xf numFmtId="0" fontId="38" fillId="4" borderId="0" xfId="0" applyFont="1" applyFill="1" applyAlignment="1" applyProtection="1">
      <alignment horizontal="center"/>
    </xf>
    <xf numFmtId="0" fontId="26" fillId="0" borderId="0" xfId="0" applyFont="1" applyFill="1" applyBorder="1" applyAlignment="1" applyProtection="1"/>
    <xf numFmtId="0" fontId="43" fillId="4" borderId="18" xfId="0" applyFont="1" applyFill="1" applyBorder="1" applyAlignment="1" applyProtection="1"/>
    <xf numFmtId="0" fontId="38" fillId="0" borderId="27" xfId="0" applyFont="1" applyBorder="1" applyAlignment="1" applyProtection="1">
      <alignment horizontal="center"/>
    </xf>
    <xf numFmtId="0" fontId="38" fillId="0" borderId="26" xfId="0" applyFont="1" applyBorder="1" applyAlignment="1" applyProtection="1">
      <alignment horizontal="center"/>
    </xf>
    <xf numFmtId="0" fontId="38" fillId="4" borderId="0" xfId="0" applyFont="1" applyFill="1" applyBorder="1" applyAlignment="1" applyProtection="1"/>
    <xf numFmtId="0" fontId="2" fillId="4" borderId="0" xfId="0" applyFont="1" applyFill="1" applyBorder="1"/>
    <xf numFmtId="0" fontId="4" fillId="4" borderId="0" xfId="0" applyFont="1" applyFill="1" applyBorder="1" applyAlignment="1">
      <alignment horizontal="center"/>
    </xf>
    <xf numFmtId="0" fontId="0" fillId="4" borderId="0" xfId="0" applyFill="1" applyBorder="1" applyAlignment="1">
      <alignment horizontal="center"/>
    </xf>
    <xf numFmtId="0" fontId="37" fillId="4" borderId="0" xfId="0" applyFont="1" applyFill="1" applyBorder="1" applyAlignment="1">
      <alignment horizontal="left" vertical="top" wrapText="1" indent="2"/>
    </xf>
    <xf numFmtId="0" fontId="0" fillId="4" borderId="0" xfId="0" applyFill="1" applyBorder="1" applyAlignment="1">
      <alignment horizontal="right"/>
    </xf>
    <xf numFmtId="0" fontId="37" fillId="4" borderId="0" xfId="0" applyNumberFormat="1" applyFont="1" applyFill="1" applyBorder="1" applyAlignment="1">
      <alignment horizontal="left" vertical="top" wrapText="1" indent="2"/>
    </xf>
  </cellXfs>
  <cellStyles count="2">
    <cellStyle name="Normal" xfId="0" builtinId="0"/>
    <cellStyle name="Normal_Area_Balance_00" xfId="1"/>
  </cellStyles>
  <dxfs count="88">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dxf>
    <dxf>
      <font>
        <b val="0"/>
        <i val="0"/>
        <strike val="0"/>
        <condense val="0"/>
        <extend val="0"/>
        <outline val="0"/>
        <shadow val="0"/>
        <u val="none"/>
        <vertAlign val="baseline"/>
        <sz val="10"/>
        <color auto="1"/>
        <name val="Arial"/>
        <scheme val="none"/>
      </font>
      <numFmt numFmtId="30" formatCode="@"/>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top"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top" textRotation="0" wrapText="1" indent="0" justifyLastLine="0" shrinkToFit="0" readingOrder="0"/>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top" textRotation="0" wrapText="1" indent="0" justifyLastLine="0" shrinkToFit="0" readingOrder="0"/>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dxf>
    <dxf>
      <font>
        <b val="0"/>
        <i val="0"/>
        <strike val="0"/>
        <condense val="0"/>
        <extend val="0"/>
        <outline val="0"/>
        <shadow val="0"/>
        <u val="none"/>
        <vertAlign val="baseline"/>
        <sz val="10"/>
        <color auto="1"/>
        <name val="Arial"/>
        <scheme val="none"/>
      </font>
      <numFmt numFmtId="30" formatCode="@"/>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13"/>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dxf>
    <dxf>
      <font>
        <b val="0"/>
        <i val="0"/>
        <strike val="0"/>
        <condense val="0"/>
        <extend val="0"/>
        <outline val="0"/>
        <shadow val="0"/>
        <u val="none"/>
        <vertAlign val="baseline"/>
        <sz val="10"/>
        <color auto="1"/>
        <name val="Arial"/>
        <scheme val="none"/>
      </font>
      <numFmt numFmtId="30" formatCode="@"/>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top" textRotation="0" wrapText="1" indent="0" justifyLastLine="0" shrinkToFit="0" readingOrder="0"/>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top" textRotation="0" wrapText="1" indent="0" justifyLastLine="0" shrinkToFit="0" readingOrder="0"/>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11.xml><?xml version="1.0" encoding="utf-8"?>
<ax:ocx xmlns:ax="http://schemas.microsoft.com/office/2006/activeX" xmlns:r="http://schemas.openxmlformats.org/officeDocument/2006/relationships" ax:classid="{D7053240-CE69-11CD-A777-00DD01143C57}" ax:persistence="persistStreamInit" r:id="rId1"/>
</file>

<file path=xl/activeX/activeX12.xml><?xml version="1.0" encoding="utf-8"?>
<ax:ocx xmlns:ax="http://schemas.microsoft.com/office/2006/activeX" xmlns:r="http://schemas.openxmlformats.org/officeDocument/2006/relationships" ax:classid="{978C9E23-D4B0-11CE-BF2D-00AA003F40D0}" ax:persistence="persistStreamInit" r:id="rId1"/>
</file>

<file path=xl/activeX/activeX13.xml><?xml version="1.0" encoding="utf-8"?>
<ax:ocx xmlns:ax="http://schemas.microsoft.com/office/2006/activeX" xmlns:r="http://schemas.openxmlformats.org/officeDocument/2006/relationships" ax:classid="{8BD21D60-EC42-11CE-9E0D-00AA006002F3}" ax:persistence="persistStreamInit" r:id="rId1"/>
</file>

<file path=xl/activeX/activeX14.xml><?xml version="1.0" encoding="utf-8"?>
<ax:ocx xmlns:ax="http://schemas.microsoft.com/office/2006/activeX" xmlns:r="http://schemas.openxmlformats.org/officeDocument/2006/relationships" ax:classid="{8BD21D60-EC42-11CE-9E0D-00AA006002F3}" ax:persistence="persistStreamInit" r:id="rId1"/>
</file>

<file path=xl/activeX/activeX15.xml><?xml version="1.0" encoding="utf-8"?>
<ax:ocx xmlns:ax="http://schemas.microsoft.com/office/2006/activeX" xmlns:r="http://schemas.openxmlformats.org/officeDocument/2006/relationships" ax:classid="{8BD21D60-EC42-11CE-9E0D-00AA006002F3}" ax:persistence="persistStreamInit" r:id="rId1"/>
</file>

<file path=xl/activeX/activeX16.xml><?xml version="1.0" encoding="utf-8"?>
<ax:ocx xmlns:ax="http://schemas.microsoft.com/office/2006/activeX" xmlns:r="http://schemas.openxmlformats.org/officeDocument/2006/relationships" ax:classid="{D7053240-CE69-11CD-A777-00DD01143C57}" ax:persistence="persistStreamInit" r:id="rId1"/>
</file>

<file path=xl/activeX/activeX17.xml><?xml version="1.0" encoding="utf-8"?>
<ax:ocx xmlns:ax="http://schemas.microsoft.com/office/2006/activeX" xmlns:r="http://schemas.openxmlformats.org/officeDocument/2006/relationships" ax:classid="{D7053240-CE69-11CD-A777-00DD01143C57}" ax:persistence="persistStreamInit" r:id="rId1"/>
</file>

<file path=xl/activeX/activeX18.xml><?xml version="1.0" encoding="utf-8"?>
<ax:ocx xmlns:ax="http://schemas.microsoft.com/office/2006/activeX" xmlns:r="http://schemas.openxmlformats.org/officeDocument/2006/relationships" ax:classid="{D7053240-CE69-11CD-A777-00DD01143C57}" ax:persistence="persistStreamInit" r:id="rId1"/>
</file>

<file path=xl/activeX/activeX19.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20.xml><?xml version="1.0" encoding="utf-8"?>
<ax:ocx xmlns:ax="http://schemas.microsoft.com/office/2006/activeX" xmlns:r="http://schemas.openxmlformats.org/officeDocument/2006/relationships" ax:classid="{D7053240-CE69-11CD-A777-00DD01143C57}" ax:persistence="persistStreamInit" r:id="rId1"/>
</file>

<file path=xl/activeX/activeX21.xml><?xml version="1.0" encoding="utf-8"?>
<ax:ocx xmlns:ax="http://schemas.microsoft.com/office/2006/activeX" xmlns:r="http://schemas.openxmlformats.org/officeDocument/2006/relationships" ax:classid="{D7053240-CE69-11CD-A777-00DD01143C57}" ax:persistence="persistStreamInit" r:id="rId1"/>
</file>

<file path=xl/activeX/activeX22.xml><?xml version="1.0" encoding="utf-8"?>
<ax:ocx xmlns:ax="http://schemas.microsoft.com/office/2006/activeX" xmlns:r="http://schemas.openxmlformats.org/officeDocument/2006/relationships" ax:classid="{D7053240-CE69-11CD-A777-00DD01143C57}" ax:persistence="persistStreamInit" r:id="rId1"/>
</file>

<file path=xl/activeX/activeX23.xml><?xml version="1.0" encoding="utf-8"?>
<ax:ocx xmlns:ax="http://schemas.microsoft.com/office/2006/activeX" xmlns:r="http://schemas.openxmlformats.org/officeDocument/2006/relationships" ax:classid="{D7053240-CE69-11CD-A777-00DD01143C57}" ax:persistence="persistStreamInit" r:id="rId1"/>
</file>

<file path=xl/activeX/activeX24.xml><?xml version="1.0" encoding="utf-8"?>
<ax:ocx xmlns:ax="http://schemas.microsoft.com/office/2006/activeX" xmlns:r="http://schemas.openxmlformats.org/officeDocument/2006/relationships" ax:classid="{D7053240-CE69-11CD-A777-00DD01143C57}" ax:persistence="persistStreamInit" r:id="rId1"/>
</file>

<file path=xl/activeX/activeX25.xml><?xml version="1.0" encoding="utf-8"?>
<ax:ocx xmlns:ax="http://schemas.microsoft.com/office/2006/activeX" xmlns:r="http://schemas.openxmlformats.org/officeDocument/2006/relationships" ax:classid="{D7053240-CE69-11CD-A777-00DD01143C57}" ax:persistence="persistStreamInit" r:id="rId1"/>
</file>

<file path=xl/activeX/activeX26.xml><?xml version="1.0" encoding="utf-8"?>
<ax:ocx xmlns:ax="http://schemas.microsoft.com/office/2006/activeX" xmlns:r="http://schemas.openxmlformats.org/officeDocument/2006/relationships" ax:classid="{D7053240-CE69-11CD-A777-00DD01143C57}" ax:persistence="persistStreamInit" r:id="rId1"/>
</file>

<file path=xl/activeX/activeX27.xml><?xml version="1.0" encoding="utf-8"?>
<ax:ocx xmlns:ax="http://schemas.microsoft.com/office/2006/activeX" xmlns:r="http://schemas.openxmlformats.org/officeDocument/2006/relationships" ax:classid="{D7053240-CE69-11CD-A777-00DD01143C57}" ax:persistence="persistStreamInit" r:id="rId1"/>
</file>

<file path=xl/activeX/activeX28.xml><?xml version="1.0" encoding="utf-8"?>
<ax:ocx xmlns:ax="http://schemas.microsoft.com/office/2006/activeX" xmlns:r="http://schemas.openxmlformats.org/officeDocument/2006/relationships" ax:classid="{D7053240-CE69-11CD-A777-00DD01143C57}" ax:persistence="persistStreamInit" r:id="rId1"/>
</file>

<file path=xl/activeX/activeX29.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978C9E23-D4B0-11CE-BF2D-00AA003F40D0}" ax:persistence="persistStreamInit" r:id="rId1"/>
</file>

<file path=xl/activeX/activeX30.xml><?xml version="1.0" encoding="utf-8"?>
<ax:ocx xmlns:ax="http://schemas.microsoft.com/office/2006/activeX" xmlns:r="http://schemas.openxmlformats.org/officeDocument/2006/relationships" ax:classid="{D7053240-CE69-11CD-A777-00DD01143C57}" ax:persistence="persistStreamInit" r:id="rId1"/>
</file>

<file path=xl/activeX/activeX31.xml><?xml version="1.0" encoding="utf-8"?>
<ax:ocx xmlns:ax="http://schemas.microsoft.com/office/2006/activeX" xmlns:r="http://schemas.openxmlformats.org/officeDocument/2006/relationships" ax:classid="{D7053240-CE69-11CD-A777-00DD01143C57}" ax:persistence="persistStreamInit" r:id="rId1"/>
</file>

<file path=xl/activeX/activeX32.xml><?xml version="1.0" encoding="utf-8"?>
<ax:ocx xmlns:ax="http://schemas.microsoft.com/office/2006/activeX" xmlns:r="http://schemas.openxmlformats.org/officeDocument/2006/relationships" ax:classid="{D7053240-CE69-11CD-A777-00DD01143C57}" ax:persistence="persistStreamInit" r:id="rId1"/>
</file>

<file path=xl/activeX/activeX33.xml><?xml version="1.0" encoding="utf-8"?>
<ax:ocx xmlns:ax="http://schemas.microsoft.com/office/2006/activeX" xmlns:r="http://schemas.openxmlformats.org/officeDocument/2006/relationships" ax:classid="{D7053240-CE69-11CD-A777-00DD01143C57}" ax:persistence="persistStreamInit" r:id="rId1"/>
</file>

<file path=xl/activeX/activeX34.xml><?xml version="1.0" encoding="utf-8"?>
<ax:ocx xmlns:ax="http://schemas.microsoft.com/office/2006/activeX" xmlns:r="http://schemas.openxmlformats.org/officeDocument/2006/relationships" ax:classid="{D7053240-CE69-11CD-A777-00DD01143C57}" ax:persistence="persistStreamInit" r:id="rId1"/>
</file>

<file path=xl/activeX/activeX35.xml><?xml version="1.0" encoding="utf-8"?>
<ax:ocx xmlns:ax="http://schemas.microsoft.com/office/2006/activeX" xmlns:r="http://schemas.openxmlformats.org/officeDocument/2006/relationships" ax:classid="{D7053240-CE69-11CD-A777-00DD01143C57}" ax:persistence="persistStreamInit" r:id="rId1"/>
</file>

<file path=xl/activeX/activeX36.xml><?xml version="1.0" encoding="utf-8"?>
<ax:ocx xmlns:ax="http://schemas.microsoft.com/office/2006/activeX" xmlns:r="http://schemas.openxmlformats.org/officeDocument/2006/relationships" ax:classid="{D7053240-CE69-11CD-A777-00DD01143C57}" ax:persistence="persistStreamInit" r:id="rId1"/>
</file>

<file path=xl/activeX/activeX37.xml><?xml version="1.0" encoding="utf-8"?>
<ax:ocx xmlns:ax="http://schemas.microsoft.com/office/2006/activeX" xmlns:r="http://schemas.openxmlformats.org/officeDocument/2006/relationships" ax:classid="{D7053240-CE69-11CD-A777-00DD01143C57}" ax:persistence="persistStreamInit" r:id="rId1"/>
</file>

<file path=xl/activeX/activeX38.xml><?xml version="1.0" encoding="utf-8"?>
<ax:ocx xmlns:ax="http://schemas.microsoft.com/office/2006/activeX" xmlns:r="http://schemas.openxmlformats.org/officeDocument/2006/relationships" ax:classid="{D7053240-CE69-11CD-A777-00DD01143C57}" ax:persistence="persistStreamInit" r:id="rId1"/>
</file>

<file path=xl/activeX/activeX39.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40.xml><?xml version="1.0" encoding="utf-8"?>
<ax:ocx xmlns:ax="http://schemas.microsoft.com/office/2006/activeX" xmlns:r="http://schemas.openxmlformats.org/officeDocument/2006/relationships" ax:classid="{D7053240-CE69-11CD-A777-00DD01143C57}" ax:persistence="persistStreamInit" r:id="rId1"/>
</file>

<file path=xl/activeX/activeX41.xml><?xml version="1.0" encoding="utf-8"?>
<ax:ocx xmlns:ax="http://schemas.microsoft.com/office/2006/activeX" xmlns:r="http://schemas.openxmlformats.org/officeDocument/2006/relationships" ax:classid="{D7053240-CE69-11CD-A777-00DD01143C57}" ax:persistence="persistStreamInit" r:id="rId1"/>
</file>

<file path=xl/activeX/activeX42.xml><?xml version="1.0" encoding="utf-8"?>
<ax:ocx xmlns:ax="http://schemas.microsoft.com/office/2006/activeX" xmlns:r="http://schemas.openxmlformats.org/officeDocument/2006/relationships" ax:classid="{D7053240-CE69-11CD-A777-00DD01143C57}" ax:persistence="persistStreamInit" r:id="rId1"/>
</file>

<file path=xl/activeX/activeX43.xml><?xml version="1.0" encoding="utf-8"?>
<ax:ocx xmlns:ax="http://schemas.microsoft.com/office/2006/activeX" xmlns:r="http://schemas.openxmlformats.org/officeDocument/2006/relationships" ax:classid="{D7053240-CE69-11CD-A777-00DD01143C57}" ax:persistence="persistStreamInit" r:id="rId1"/>
</file>

<file path=xl/activeX/activeX44.xml><?xml version="1.0" encoding="utf-8"?>
<ax:ocx xmlns:ax="http://schemas.microsoft.com/office/2006/activeX" xmlns:r="http://schemas.openxmlformats.org/officeDocument/2006/relationships" ax:classid="{D7053240-CE69-11CD-A777-00DD01143C57}" ax:persistence="persistStreamInit" r:id="rId1"/>
</file>

<file path=xl/activeX/activeX45.xml><?xml version="1.0" encoding="utf-8"?>
<ax:ocx xmlns:ax="http://schemas.microsoft.com/office/2006/activeX" xmlns:r="http://schemas.openxmlformats.org/officeDocument/2006/relationships" ax:classid="{D7053240-CE69-11CD-A777-00DD01143C57}" ax:persistence="persistStreamInit" r:id="rId1"/>
</file>

<file path=xl/activeX/activeX46.xml><?xml version="1.0" encoding="utf-8"?>
<ax:ocx xmlns:ax="http://schemas.microsoft.com/office/2006/activeX" xmlns:r="http://schemas.openxmlformats.org/officeDocument/2006/relationships" ax:classid="{D7053240-CE69-11CD-A777-00DD01143C57}" ax:persistence="persistStreamInit" r:id="rId1"/>
</file>

<file path=xl/activeX/activeX47.xml><?xml version="1.0" encoding="utf-8"?>
<ax:ocx xmlns:ax="http://schemas.microsoft.com/office/2006/activeX" xmlns:r="http://schemas.openxmlformats.org/officeDocument/2006/relationships" ax:classid="{D7053240-CE69-11CD-A777-00DD01143C57}" ax:persistence="persistStreamInit" r:id="rId1"/>
</file>

<file path=xl/activeX/activeX48.xml><?xml version="1.0" encoding="utf-8"?>
<ax:ocx xmlns:ax="http://schemas.microsoft.com/office/2006/activeX" xmlns:r="http://schemas.openxmlformats.org/officeDocument/2006/relationships" ax:classid="{D7053240-CE69-11CD-A777-00DD01143C57}" ax:persistence="persistStreamInit" r:id="rId1"/>
</file>

<file path=xl/activeX/activeX49.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50.xml><?xml version="1.0" encoding="utf-8"?>
<ax:ocx xmlns:ax="http://schemas.microsoft.com/office/2006/activeX" xmlns:r="http://schemas.openxmlformats.org/officeDocument/2006/relationships" ax:classid="{D7053240-CE69-11CD-A777-00DD01143C57}" ax:persistence="persistStreamInit" r:id="rId1"/>
</file>

<file path=xl/activeX/activeX51.xml><?xml version="1.0" encoding="utf-8"?>
<ax:ocx xmlns:ax="http://schemas.microsoft.com/office/2006/activeX" xmlns:r="http://schemas.openxmlformats.org/officeDocument/2006/relationships" ax:classid="{D7053240-CE69-11CD-A777-00DD01143C57}" ax:persistence="persistStreamInit" r:id="rId1"/>
</file>

<file path=xl/activeX/activeX52.xml><?xml version="1.0" encoding="utf-8"?>
<ax:ocx xmlns:ax="http://schemas.microsoft.com/office/2006/activeX" xmlns:r="http://schemas.openxmlformats.org/officeDocument/2006/relationships" ax:classid="{D7053240-CE69-11CD-A777-00DD01143C57}" ax:persistence="persistStreamInit" r:id="rId1"/>
</file>

<file path=xl/activeX/activeX53.xml><?xml version="1.0" encoding="utf-8"?>
<ax:ocx xmlns:ax="http://schemas.microsoft.com/office/2006/activeX" xmlns:r="http://schemas.openxmlformats.org/officeDocument/2006/relationships" ax:classid="{D7053240-CE69-11CD-A777-00DD01143C57}" ax:persistence="persistStreamInit" r:id="rId1"/>
</file>

<file path=xl/activeX/activeX54.xml><?xml version="1.0" encoding="utf-8"?>
<ax:ocx xmlns:ax="http://schemas.microsoft.com/office/2006/activeX" xmlns:r="http://schemas.openxmlformats.org/officeDocument/2006/relationships" ax:classid="{D7053240-CE69-11CD-A777-00DD01143C57}" ax:persistence="persistStreamInit" r:id="rId1"/>
</file>

<file path=xl/activeX/activeX55.xml><?xml version="1.0" encoding="utf-8"?>
<ax:ocx xmlns:ax="http://schemas.microsoft.com/office/2006/activeX" xmlns:r="http://schemas.openxmlformats.org/officeDocument/2006/relationships" ax:classid="{D7053240-CE69-11CD-A777-00DD01143C57}" ax:persistence="persistStreamInit" r:id="rId1"/>
</file>

<file path=xl/activeX/activeX56.xml><?xml version="1.0" encoding="utf-8"?>
<ax:ocx xmlns:ax="http://schemas.microsoft.com/office/2006/activeX" xmlns:r="http://schemas.openxmlformats.org/officeDocument/2006/relationships" ax:classid="{D7053240-CE69-11CD-A777-00DD01143C57}" ax:persistence="persistStreamInit" r:id="rId1"/>
</file>

<file path=xl/activeX/activeX57.xml><?xml version="1.0" encoding="utf-8"?>
<ax:ocx xmlns:ax="http://schemas.microsoft.com/office/2006/activeX" xmlns:r="http://schemas.openxmlformats.org/officeDocument/2006/relationships" ax:classid="{D7053240-CE69-11CD-A777-00DD01143C57}" ax:persistence="persistStreamInit" r:id="rId1"/>
</file>

<file path=xl/activeX/activeX58.xml><?xml version="1.0" encoding="utf-8"?>
<ax:ocx xmlns:ax="http://schemas.microsoft.com/office/2006/activeX" xmlns:r="http://schemas.openxmlformats.org/officeDocument/2006/relationships" ax:classid="{D7053240-CE69-11CD-A777-00DD01143C57}" ax:persistence="persistStreamInit" r:id="rId1"/>
</file>

<file path=xl/activeX/activeX59.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60.xml><?xml version="1.0" encoding="utf-8"?>
<ax:ocx xmlns:ax="http://schemas.microsoft.com/office/2006/activeX" xmlns:r="http://schemas.openxmlformats.org/officeDocument/2006/relationships" ax:classid="{D7053240-CE69-11CD-A777-00DD01143C57}" ax:persistence="persistStreamInit" r:id="rId1"/>
</file>

<file path=xl/activeX/activeX61.xml><?xml version="1.0" encoding="utf-8"?>
<ax:ocx xmlns:ax="http://schemas.microsoft.com/office/2006/activeX" xmlns:r="http://schemas.openxmlformats.org/officeDocument/2006/relationships" ax:classid="{D7053240-CE69-11CD-A777-00DD01143C57}" ax:persistence="persistStreamInit" r:id="rId1"/>
</file>

<file path=xl/activeX/activeX62.xml><?xml version="1.0" encoding="utf-8"?>
<ax:ocx xmlns:ax="http://schemas.microsoft.com/office/2006/activeX" xmlns:r="http://schemas.openxmlformats.org/officeDocument/2006/relationships" ax:classid="{D7053240-CE69-11CD-A777-00DD01143C57}" ax:persistence="persistStreamInit" r:id="rId1"/>
</file>

<file path=xl/activeX/activeX63.xml><?xml version="1.0" encoding="utf-8"?>
<ax:ocx xmlns:ax="http://schemas.microsoft.com/office/2006/activeX" xmlns:r="http://schemas.openxmlformats.org/officeDocument/2006/relationships" ax:classid="{D7053240-CE69-11CD-A777-00DD01143C57}" ax:persistence="persistStreamInit" r:id="rId1"/>
</file>

<file path=xl/activeX/activeX64.xml><?xml version="1.0" encoding="utf-8"?>
<ax:ocx xmlns:ax="http://schemas.microsoft.com/office/2006/activeX" xmlns:r="http://schemas.openxmlformats.org/officeDocument/2006/relationships" ax:classid="{D7053240-CE69-11CD-A777-00DD01143C57}" ax:persistence="persistStreamInit" r:id="rId1"/>
</file>

<file path=xl/activeX/activeX65.xml><?xml version="1.0" encoding="utf-8"?>
<ax:ocx xmlns:ax="http://schemas.microsoft.com/office/2006/activeX" xmlns:r="http://schemas.openxmlformats.org/officeDocument/2006/relationships" ax:classid="{D7053240-CE69-11CD-A777-00DD01143C57}" ax:persistence="persistStreamInit" r:id="rId1"/>
</file>

<file path=xl/activeX/activeX66.xml><?xml version="1.0" encoding="utf-8"?>
<ax:ocx xmlns:ax="http://schemas.microsoft.com/office/2006/activeX" xmlns:r="http://schemas.openxmlformats.org/officeDocument/2006/relationships" ax:classid="{D7053240-CE69-11CD-A777-00DD01143C57}" ax:persistence="persistStreamInit" r:id="rId1"/>
</file>

<file path=xl/activeX/activeX67.xml><?xml version="1.0" encoding="utf-8"?>
<ax:ocx xmlns:ax="http://schemas.microsoft.com/office/2006/activeX" xmlns:r="http://schemas.openxmlformats.org/officeDocument/2006/relationships" ax:classid="{D7053240-CE69-11CD-A777-00DD01143C57}" ax:persistence="persistStreamInit" r:id="rId1"/>
</file>

<file path=xl/activeX/activeX68.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1.emf"/><Relationship Id="rId2" Type="http://schemas.openxmlformats.org/officeDocument/2006/relationships/image" Target="../media/image6.emf"/><Relationship Id="rId1" Type="http://schemas.openxmlformats.org/officeDocument/2006/relationships/image" Target="../media/image7.emf"/><Relationship Id="rId6" Type="http://schemas.openxmlformats.org/officeDocument/2006/relationships/image" Target="../media/image2.emf"/><Relationship Id="rId5" Type="http://schemas.openxmlformats.org/officeDocument/2006/relationships/image" Target="../media/image3.emf"/><Relationship Id="rId4" Type="http://schemas.openxmlformats.org/officeDocument/2006/relationships/image" Target="../media/image4.emf"/></Relationships>
</file>

<file path=xl/drawings/_rels/vmlDrawing10.vml.rels><?xml version="1.0" encoding="UTF-8" standalone="yes"?>
<Relationships xmlns="http://schemas.openxmlformats.org/package/2006/relationships"><Relationship Id="rId3" Type="http://schemas.openxmlformats.org/officeDocument/2006/relationships/image" Target="../media/image66.emf"/><Relationship Id="rId2" Type="http://schemas.openxmlformats.org/officeDocument/2006/relationships/image" Target="../media/image67.emf"/><Relationship Id="rId1" Type="http://schemas.openxmlformats.org/officeDocument/2006/relationships/image" Target="../media/image68.emf"/><Relationship Id="rId5" Type="http://schemas.openxmlformats.org/officeDocument/2006/relationships/image" Target="../media/image64.emf"/><Relationship Id="rId4" Type="http://schemas.openxmlformats.org/officeDocument/2006/relationships/image" Target="../media/image65.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9.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14.emf"/><Relationship Id="rId3" Type="http://schemas.openxmlformats.org/officeDocument/2006/relationships/image" Target="../media/image19.emf"/><Relationship Id="rId7" Type="http://schemas.openxmlformats.org/officeDocument/2006/relationships/image" Target="../media/image15.emf"/><Relationship Id="rId12" Type="http://schemas.openxmlformats.org/officeDocument/2006/relationships/image" Target="../media/image10.emf"/><Relationship Id="rId2" Type="http://schemas.openxmlformats.org/officeDocument/2006/relationships/image" Target="../media/image20.emf"/><Relationship Id="rId1" Type="http://schemas.openxmlformats.org/officeDocument/2006/relationships/image" Target="../media/image21.emf"/><Relationship Id="rId6" Type="http://schemas.openxmlformats.org/officeDocument/2006/relationships/image" Target="../media/image16.emf"/><Relationship Id="rId11" Type="http://schemas.openxmlformats.org/officeDocument/2006/relationships/image" Target="../media/image11.emf"/><Relationship Id="rId5" Type="http://schemas.openxmlformats.org/officeDocument/2006/relationships/image" Target="../media/image17.emf"/><Relationship Id="rId10" Type="http://schemas.openxmlformats.org/officeDocument/2006/relationships/image" Target="../media/image12.emf"/><Relationship Id="rId4" Type="http://schemas.openxmlformats.org/officeDocument/2006/relationships/image" Target="../media/image18.emf"/><Relationship Id="rId9" Type="http://schemas.openxmlformats.org/officeDocument/2006/relationships/image" Target="../media/image13.emf"/></Relationships>
</file>

<file path=xl/drawings/_rels/vmlDrawing4.vml.rels><?xml version="1.0" encoding="UTF-8" standalone="yes"?>
<Relationships xmlns="http://schemas.openxmlformats.org/package/2006/relationships"><Relationship Id="rId8" Type="http://schemas.openxmlformats.org/officeDocument/2006/relationships/image" Target="../media/image26.emf"/><Relationship Id="rId3" Type="http://schemas.openxmlformats.org/officeDocument/2006/relationships/image" Target="../media/image31.emf"/><Relationship Id="rId7" Type="http://schemas.openxmlformats.org/officeDocument/2006/relationships/image" Target="../media/image27.emf"/><Relationship Id="rId12" Type="http://schemas.openxmlformats.org/officeDocument/2006/relationships/image" Target="../media/image22.emf"/><Relationship Id="rId2" Type="http://schemas.openxmlformats.org/officeDocument/2006/relationships/image" Target="../media/image32.emf"/><Relationship Id="rId1" Type="http://schemas.openxmlformats.org/officeDocument/2006/relationships/image" Target="../media/image33.emf"/><Relationship Id="rId6" Type="http://schemas.openxmlformats.org/officeDocument/2006/relationships/image" Target="../media/image28.emf"/><Relationship Id="rId11" Type="http://schemas.openxmlformats.org/officeDocument/2006/relationships/image" Target="../media/image23.emf"/><Relationship Id="rId5" Type="http://schemas.openxmlformats.org/officeDocument/2006/relationships/image" Target="../media/image29.emf"/><Relationship Id="rId10" Type="http://schemas.openxmlformats.org/officeDocument/2006/relationships/image" Target="../media/image24.emf"/><Relationship Id="rId4" Type="http://schemas.openxmlformats.org/officeDocument/2006/relationships/image" Target="../media/image30.emf"/><Relationship Id="rId9" Type="http://schemas.openxmlformats.org/officeDocument/2006/relationships/image" Target="../media/image25.emf"/></Relationships>
</file>

<file path=xl/drawings/_rels/vmlDrawing5.vml.rels><?xml version="1.0" encoding="UTF-8" standalone="yes"?>
<Relationships xmlns="http://schemas.openxmlformats.org/package/2006/relationships"><Relationship Id="rId8" Type="http://schemas.openxmlformats.org/officeDocument/2006/relationships/image" Target="../media/image34.emf"/><Relationship Id="rId3" Type="http://schemas.openxmlformats.org/officeDocument/2006/relationships/image" Target="../media/image39.emf"/><Relationship Id="rId7" Type="http://schemas.openxmlformats.org/officeDocument/2006/relationships/image" Target="../media/image35.emf"/><Relationship Id="rId2" Type="http://schemas.openxmlformats.org/officeDocument/2006/relationships/image" Target="../media/image40.emf"/><Relationship Id="rId1" Type="http://schemas.openxmlformats.org/officeDocument/2006/relationships/image" Target="../media/image41.emf"/><Relationship Id="rId6" Type="http://schemas.openxmlformats.org/officeDocument/2006/relationships/image" Target="../media/image36.emf"/><Relationship Id="rId5" Type="http://schemas.openxmlformats.org/officeDocument/2006/relationships/image" Target="../media/image37.emf"/><Relationship Id="rId4" Type="http://schemas.openxmlformats.org/officeDocument/2006/relationships/image" Target="../media/image38.emf"/></Relationships>
</file>

<file path=xl/drawings/_rels/vmlDrawing6.vml.rels><?xml version="1.0" encoding="UTF-8" standalone="yes"?>
<Relationships xmlns="http://schemas.openxmlformats.org/package/2006/relationships"><Relationship Id="rId8" Type="http://schemas.openxmlformats.org/officeDocument/2006/relationships/image" Target="../media/image42.emf"/><Relationship Id="rId3" Type="http://schemas.openxmlformats.org/officeDocument/2006/relationships/image" Target="../media/image47.emf"/><Relationship Id="rId7" Type="http://schemas.openxmlformats.org/officeDocument/2006/relationships/image" Target="../media/image43.emf"/><Relationship Id="rId2" Type="http://schemas.openxmlformats.org/officeDocument/2006/relationships/image" Target="../media/image48.emf"/><Relationship Id="rId1" Type="http://schemas.openxmlformats.org/officeDocument/2006/relationships/image" Target="../media/image49.emf"/><Relationship Id="rId6" Type="http://schemas.openxmlformats.org/officeDocument/2006/relationships/image" Target="../media/image44.emf"/><Relationship Id="rId5" Type="http://schemas.openxmlformats.org/officeDocument/2006/relationships/image" Target="../media/image45.emf"/><Relationship Id="rId4" Type="http://schemas.openxmlformats.org/officeDocument/2006/relationships/image" Target="../media/image46.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51.emf"/><Relationship Id="rId2" Type="http://schemas.openxmlformats.org/officeDocument/2006/relationships/image" Target="../media/image52.emf"/><Relationship Id="rId1" Type="http://schemas.openxmlformats.org/officeDocument/2006/relationships/image" Target="../media/image53.emf"/><Relationship Id="rId4" Type="http://schemas.openxmlformats.org/officeDocument/2006/relationships/image" Target="../media/image50.emf"/></Relationships>
</file>

<file path=xl/drawings/_rels/vmlDrawing8.vml.rels><?xml version="1.0" encoding="UTF-8" standalone="yes"?>
<Relationships xmlns="http://schemas.openxmlformats.org/package/2006/relationships"><Relationship Id="rId8" Type="http://schemas.openxmlformats.org/officeDocument/2006/relationships/image" Target="../media/image55.emf"/><Relationship Id="rId3" Type="http://schemas.openxmlformats.org/officeDocument/2006/relationships/image" Target="../media/image60.emf"/><Relationship Id="rId7" Type="http://schemas.openxmlformats.org/officeDocument/2006/relationships/image" Target="../media/image56.emf"/><Relationship Id="rId2" Type="http://schemas.openxmlformats.org/officeDocument/2006/relationships/image" Target="../media/image61.emf"/><Relationship Id="rId1" Type="http://schemas.openxmlformats.org/officeDocument/2006/relationships/image" Target="../media/image62.emf"/><Relationship Id="rId6" Type="http://schemas.openxmlformats.org/officeDocument/2006/relationships/image" Target="../media/image57.emf"/><Relationship Id="rId5" Type="http://schemas.openxmlformats.org/officeDocument/2006/relationships/image" Target="../media/image58.emf"/><Relationship Id="rId4" Type="http://schemas.openxmlformats.org/officeDocument/2006/relationships/image" Target="../media/image59.emf"/><Relationship Id="rId9" Type="http://schemas.openxmlformats.org/officeDocument/2006/relationships/image" Target="../media/image54.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6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314325</xdr:colOff>
          <xdr:row>3</xdr:row>
          <xdr:rowOff>133350</xdr:rowOff>
        </xdr:from>
        <xdr:to>
          <xdr:col>15</xdr:col>
          <xdr:colOff>76200</xdr:colOff>
          <xdr:row>4</xdr:row>
          <xdr:rowOff>285750</xdr:rowOff>
        </xdr:to>
        <xdr:sp macro="" textlink="">
          <xdr:nvSpPr>
            <xdr:cNvPr id="5122" name="btnCalculateHash" hidden="1">
              <a:extLst>
                <a:ext uri="{63B3BB69-23CF-44E3-9099-C40C66FF867C}">
                  <a14:compatExt spid="_x0000_s512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11</xdr:row>
          <xdr:rowOff>95250</xdr:rowOff>
        </xdr:from>
        <xdr:to>
          <xdr:col>15</xdr:col>
          <xdr:colOff>76200</xdr:colOff>
          <xdr:row>13</xdr:row>
          <xdr:rowOff>228600</xdr:rowOff>
        </xdr:to>
        <xdr:sp macro="" textlink="">
          <xdr:nvSpPr>
            <xdr:cNvPr id="5124" name="btnPrint" hidden="1">
              <a:extLst>
                <a:ext uri="{63B3BB69-23CF-44E3-9099-C40C66FF867C}">
                  <a14:compatExt spid="_x0000_s512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27</xdr:row>
          <xdr:rowOff>133350</xdr:rowOff>
        </xdr:from>
        <xdr:to>
          <xdr:col>12</xdr:col>
          <xdr:colOff>304800</xdr:colOff>
          <xdr:row>29</xdr:row>
          <xdr:rowOff>19050</xdr:rowOff>
        </xdr:to>
        <xdr:sp macro="" textlink="">
          <xdr:nvSpPr>
            <xdr:cNvPr id="5139" name="btnCode" hidden="1">
              <a:extLst>
                <a:ext uri="{63B3BB69-23CF-44E3-9099-C40C66FF867C}">
                  <a14:compatExt spid="_x0000_s513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14</xdr:row>
          <xdr:rowOff>0</xdr:rowOff>
        </xdr:from>
        <xdr:to>
          <xdr:col>15</xdr:col>
          <xdr:colOff>76200</xdr:colOff>
          <xdr:row>15</xdr:row>
          <xdr:rowOff>142875</xdr:rowOff>
        </xdr:to>
        <xdr:sp macro="" textlink="">
          <xdr:nvSpPr>
            <xdr:cNvPr id="5166" name="btnHelp" hidden="1">
              <a:extLst>
                <a:ext uri="{63B3BB69-23CF-44E3-9099-C40C66FF867C}">
                  <a14:compatExt spid="_x0000_s516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152400</xdr:rowOff>
        </xdr:from>
        <xdr:to>
          <xdr:col>6</xdr:col>
          <xdr:colOff>57150</xdr:colOff>
          <xdr:row>31</xdr:row>
          <xdr:rowOff>19050</xdr:rowOff>
        </xdr:to>
        <xdr:sp macro="" textlink="">
          <xdr:nvSpPr>
            <xdr:cNvPr id="5243" name="LabelWarning" hidden="1">
              <a:extLst>
                <a:ext uri="{63B3BB69-23CF-44E3-9099-C40C66FF867C}">
                  <a14:compatExt spid="_x0000_s524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304800</xdr:colOff>
          <xdr:row>10</xdr:row>
          <xdr:rowOff>28575</xdr:rowOff>
        </xdr:from>
        <xdr:to>
          <xdr:col>3</xdr:col>
          <xdr:colOff>400050</xdr:colOff>
          <xdr:row>12</xdr:row>
          <xdr:rowOff>47625</xdr:rowOff>
        </xdr:to>
        <xdr:sp macro="" textlink="">
          <xdr:nvSpPr>
            <xdr:cNvPr id="5276" name="btnExport2XML" hidden="1">
              <a:extLst>
                <a:ext uri="{63B3BB69-23CF-44E3-9099-C40C66FF867C}">
                  <a14:compatExt spid="_x0000_s527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8</xdr:row>
          <xdr:rowOff>19050</xdr:rowOff>
        </xdr:from>
        <xdr:to>
          <xdr:col>15</xdr:col>
          <xdr:colOff>76200</xdr:colOff>
          <xdr:row>10</xdr:row>
          <xdr:rowOff>152400</xdr:rowOff>
        </xdr:to>
        <xdr:sp macro="" textlink="">
          <xdr:nvSpPr>
            <xdr:cNvPr id="5346" name="btnSave" hidden="1">
              <a:extLst>
                <a:ext uri="{63B3BB69-23CF-44E3-9099-C40C66FF867C}">
                  <a14:compatExt spid="_x0000_s5346"/>
                </a:ext>
              </a:extLst>
            </xdr:cNvPr>
            <xdr:cNvSpPr/>
          </xdr:nvSpPr>
          <xdr:spPr>
            <a:xfrm>
              <a:off x="0" y="0"/>
              <a:ext cx="0" cy="0"/>
            </a:xfrm>
            <a:prstGeom prst="rect">
              <a:avLst/>
            </a:prstGeom>
          </xdr:spPr>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152400</xdr:colOff>
          <xdr:row>2</xdr:row>
          <xdr:rowOff>0</xdr:rowOff>
        </xdr:from>
        <xdr:to>
          <xdr:col>4</xdr:col>
          <xdr:colOff>0</xdr:colOff>
          <xdr:row>4</xdr:row>
          <xdr:rowOff>0</xdr:rowOff>
        </xdr:to>
        <xdr:sp macro="" textlink="">
          <xdr:nvSpPr>
            <xdr:cNvPr id="4100" name="btnInitializeBook" hidden="1">
              <a:extLst>
                <a:ext uri="{63B3BB69-23CF-44E3-9099-C40C66FF867C}">
                  <a14:compatExt spid="_x0000_s410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152400</xdr:colOff>
          <xdr:row>6</xdr:row>
          <xdr:rowOff>76200</xdr:rowOff>
        </xdr:from>
        <xdr:to>
          <xdr:col>4</xdr:col>
          <xdr:colOff>0</xdr:colOff>
          <xdr:row>8</xdr:row>
          <xdr:rowOff>76200</xdr:rowOff>
        </xdr:to>
        <xdr:sp macro="" textlink="">
          <xdr:nvSpPr>
            <xdr:cNvPr id="4102" name="btnUnlockAll" hidden="1">
              <a:extLst>
                <a:ext uri="{63B3BB69-23CF-44E3-9099-C40C66FF867C}">
                  <a14:compatExt spid="_x0000_s410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152400</xdr:colOff>
          <xdr:row>10</xdr:row>
          <xdr:rowOff>152400</xdr:rowOff>
        </xdr:from>
        <xdr:to>
          <xdr:col>4</xdr:col>
          <xdr:colOff>0</xdr:colOff>
          <xdr:row>12</xdr:row>
          <xdr:rowOff>152400</xdr:rowOff>
        </xdr:to>
        <xdr:sp macro="" textlink="">
          <xdr:nvSpPr>
            <xdr:cNvPr id="4104" name="btnExport" hidden="1">
              <a:extLst>
                <a:ext uri="{63B3BB69-23CF-44E3-9099-C40C66FF867C}">
                  <a14:compatExt spid="_x0000_s410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152400</xdr:colOff>
          <xdr:row>281</xdr:row>
          <xdr:rowOff>57150</xdr:rowOff>
        </xdr:from>
        <xdr:to>
          <xdr:col>4</xdr:col>
          <xdr:colOff>0</xdr:colOff>
          <xdr:row>283</xdr:row>
          <xdr:rowOff>57150</xdr:rowOff>
        </xdr:to>
        <xdr:sp macro="" textlink="">
          <xdr:nvSpPr>
            <xdr:cNvPr id="4105" name="bntExcelNamesOut" hidden="1">
              <a:extLst>
                <a:ext uri="{63B3BB69-23CF-44E3-9099-C40C66FF867C}">
                  <a14:compatExt spid="_x0000_s410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152400</xdr:colOff>
          <xdr:row>283</xdr:row>
          <xdr:rowOff>57150</xdr:rowOff>
        </xdr:from>
        <xdr:to>
          <xdr:col>4</xdr:col>
          <xdr:colOff>0</xdr:colOff>
          <xdr:row>285</xdr:row>
          <xdr:rowOff>57150</xdr:rowOff>
        </xdr:to>
        <xdr:sp macro="" textlink="">
          <xdr:nvSpPr>
            <xdr:cNvPr id="4106" name="bntExcelNamesIn" hidden="1">
              <a:extLst>
                <a:ext uri="{63B3BB69-23CF-44E3-9099-C40C66FF867C}">
                  <a14:compatExt spid="_x0000_s4106"/>
                </a:ext>
              </a:extLst>
            </xdr:cNvPr>
            <xdr:cNvSpPr/>
          </xdr:nvSpPr>
          <xdr:spPr>
            <a:xfrm>
              <a:off x="0" y="0"/>
              <a:ext cx="0" cy="0"/>
            </a:xfrm>
            <a:prstGeom prst="rect">
              <a:avLst/>
            </a:prstGeom>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171450</xdr:colOff>
          <xdr:row>44</xdr:row>
          <xdr:rowOff>0</xdr:rowOff>
        </xdr:from>
        <xdr:to>
          <xdr:col>14</xdr:col>
          <xdr:colOff>371475</xdr:colOff>
          <xdr:row>46</xdr:row>
          <xdr:rowOff>38100</xdr:rowOff>
        </xdr:to>
        <xdr:sp macro="" textlink="">
          <xdr:nvSpPr>
            <xdr:cNvPr id="6170" name="btnAddChild" hidden="1">
              <a:extLst>
                <a:ext uri="{63B3BB69-23CF-44E3-9099-C40C66FF867C}">
                  <a14:compatExt spid="_x0000_s617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46</xdr:row>
          <xdr:rowOff>38100</xdr:rowOff>
        </xdr:from>
        <xdr:to>
          <xdr:col>14</xdr:col>
          <xdr:colOff>371475</xdr:colOff>
          <xdr:row>48</xdr:row>
          <xdr:rowOff>76200</xdr:rowOff>
        </xdr:to>
        <xdr:sp macro="" textlink="">
          <xdr:nvSpPr>
            <xdr:cNvPr id="6171" name="btnSubChild" hidden="1">
              <a:extLst>
                <a:ext uri="{63B3BB69-23CF-44E3-9099-C40C66FF867C}">
                  <a14:compatExt spid="_x0000_s6171"/>
                </a:ext>
              </a:extLst>
            </xdr:cNvPr>
            <xdr:cNvSpPr/>
          </xdr:nvSpPr>
          <xdr:spPr>
            <a:xfrm>
              <a:off x="0" y="0"/>
              <a:ext cx="0" cy="0"/>
            </a:xfrm>
            <a:prstGeom prst="rect">
              <a:avLst/>
            </a:prstGeom>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23</xdr:row>
          <xdr:rowOff>152400</xdr:rowOff>
        </xdr:from>
        <xdr:to>
          <xdr:col>22</xdr:col>
          <xdr:colOff>361950</xdr:colOff>
          <xdr:row>26</xdr:row>
          <xdr:rowOff>28575</xdr:rowOff>
        </xdr:to>
        <xdr:sp macro="" textlink="">
          <xdr:nvSpPr>
            <xdr:cNvPr id="2051" name="btnT1Add" hidden="1">
              <a:extLst>
                <a:ext uri="{63B3BB69-23CF-44E3-9099-C40C66FF867C}">
                  <a14:compatExt spid="_x0000_s205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26</xdr:row>
          <xdr:rowOff>28575</xdr:rowOff>
        </xdr:from>
        <xdr:to>
          <xdr:col>22</xdr:col>
          <xdr:colOff>361950</xdr:colOff>
          <xdr:row>28</xdr:row>
          <xdr:rowOff>85725</xdr:rowOff>
        </xdr:to>
        <xdr:sp macro="" textlink="">
          <xdr:nvSpPr>
            <xdr:cNvPr id="2052" name="btnT1Sub" hidden="1">
              <a:extLst>
                <a:ext uri="{63B3BB69-23CF-44E3-9099-C40C66FF867C}">
                  <a14:compatExt spid="_x0000_s205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34</xdr:row>
          <xdr:rowOff>9525</xdr:rowOff>
        </xdr:from>
        <xdr:to>
          <xdr:col>22</xdr:col>
          <xdr:colOff>361950</xdr:colOff>
          <xdr:row>36</xdr:row>
          <xdr:rowOff>57150</xdr:rowOff>
        </xdr:to>
        <xdr:sp macro="" textlink="">
          <xdr:nvSpPr>
            <xdr:cNvPr id="2054" name="btnT1_1Add" hidden="1">
              <a:extLst>
                <a:ext uri="{63B3BB69-23CF-44E3-9099-C40C66FF867C}">
                  <a14:compatExt spid="_x0000_s205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36</xdr:row>
          <xdr:rowOff>57150</xdr:rowOff>
        </xdr:from>
        <xdr:to>
          <xdr:col>22</xdr:col>
          <xdr:colOff>361950</xdr:colOff>
          <xdr:row>38</xdr:row>
          <xdr:rowOff>114300</xdr:rowOff>
        </xdr:to>
        <xdr:sp macro="" textlink="">
          <xdr:nvSpPr>
            <xdr:cNvPr id="2055" name="btnT1_1Sub" hidden="1">
              <a:extLst>
                <a:ext uri="{63B3BB69-23CF-44E3-9099-C40C66FF867C}">
                  <a14:compatExt spid="_x0000_s205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53</xdr:row>
          <xdr:rowOff>161925</xdr:rowOff>
        </xdr:from>
        <xdr:to>
          <xdr:col>22</xdr:col>
          <xdr:colOff>361950</xdr:colOff>
          <xdr:row>56</xdr:row>
          <xdr:rowOff>38100</xdr:rowOff>
        </xdr:to>
        <xdr:sp macro="" textlink="">
          <xdr:nvSpPr>
            <xdr:cNvPr id="2056" name="btnT2Add" hidden="1">
              <a:extLst>
                <a:ext uri="{63B3BB69-23CF-44E3-9099-C40C66FF867C}">
                  <a14:compatExt spid="_x0000_s205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56</xdr:row>
          <xdr:rowOff>38100</xdr:rowOff>
        </xdr:from>
        <xdr:to>
          <xdr:col>22</xdr:col>
          <xdr:colOff>361950</xdr:colOff>
          <xdr:row>58</xdr:row>
          <xdr:rowOff>95250</xdr:rowOff>
        </xdr:to>
        <xdr:sp macro="" textlink="">
          <xdr:nvSpPr>
            <xdr:cNvPr id="2057" name="btnT2Sub" hidden="1">
              <a:extLst>
                <a:ext uri="{63B3BB69-23CF-44E3-9099-C40C66FF867C}">
                  <a14:compatExt spid="_x0000_s205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6</xdr:row>
          <xdr:rowOff>38100</xdr:rowOff>
        </xdr:from>
        <xdr:to>
          <xdr:col>19</xdr:col>
          <xdr:colOff>95250</xdr:colOff>
          <xdr:row>7</xdr:row>
          <xdr:rowOff>123825</xdr:rowOff>
        </xdr:to>
        <xdr:sp macro="" textlink="">
          <xdr:nvSpPr>
            <xdr:cNvPr id="2064" name="btnOption3" hidden="1">
              <a:extLst>
                <a:ext uri="{63B3BB69-23CF-44E3-9099-C40C66FF867C}">
                  <a14:compatExt spid="_x0000_s206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38100</xdr:rowOff>
        </xdr:from>
        <xdr:to>
          <xdr:col>6</xdr:col>
          <xdr:colOff>66675</xdr:colOff>
          <xdr:row>7</xdr:row>
          <xdr:rowOff>123825</xdr:rowOff>
        </xdr:to>
        <xdr:sp macro="" textlink="">
          <xdr:nvSpPr>
            <xdr:cNvPr id="2065" name="btnOption1" hidden="1">
              <a:extLst>
                <a:ext uri="{63B3BB69-23CF-44E3-9099-C40C66FF867C}">
                  <a14:compatExt spid="_x0000_s206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6</xdr:row>
          <xdr:rowOff>38100</xdr:rowOff>
        </xdr:from>
        <xdr:to>
          <xdr:col>12</xdr:col>
          <xdr:colOff>104775</xdr:colOff>
          <xdr:row>7</xdr:row>
          <xdr:rowOff>123825</xdr:rowOff>
        </xdr:to>
        <xdr:sp macro="" textlink="">
          <xdr:nvSpPr>
            <xdr:cNvPr id="2066" name="btnOption2"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xdr:row>
          <xdr:rowOff>28575</xdr:rowOff>
        </xdr:from>
        <xdr:to>
          <xdr:col>20</xdr:col>
          <xdr:colOff>142875</xdr:colOff>
          <xdr:row>6</xdr:row>
          <xdr:rowOff>0</xdr:rowOff>
        </xdr:to>
        <xdr:sp macro="" textlink="">
          <xdr:nvSpPr>
            <xdr:cNvPr id="2199" name="Label" hidden="1">
              <a:extLst>
                <a:ext uri="{63B3BB69-23CF-44E3-9099-C40C66FF867C}">
                  <a14:compatExt spid="_x0000_s219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44</xdr:row>
          <xdr:rowOff>0</xdr:rowOff>
        </xdr:from>
        <xdr:to>
          <xdr:col>22</xdr:col>
          <xdr:colOff>361950</xdr:colOff>
          <xdr:row>46</xdr:row>
          <xdr:rowOff>47625</xdr:rowOff>
        </xdr:to>
        <xdr:sp macro="" textlink="">
          <xdr:nvSpPr>
            <xdr:cNvPr id="2393" name="btnT1_2Add" hidden="1">
              <a:extLst>
                <a:ext uri="{63B3BB69-23CF-44E3-9099-C40C66FF867C}">
                  <a14:compatExt spid="_x0000_s239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46</xdr:row>
          <xdr:rowOff>47625</xdr:rowOff>
        </xdr:from>
        <xdr:to>
          <xdr:col>22</xdr:col>
          <xdr:colOff>361950</xdr:colOff>
          <xdr:row>48</xdr:row>
          <xdr:rowOff>104775</xdr:rowOff>
        </xdr:to>
        <xdr:sp macro="" textlink="">
          <xdr:nvSpPr>
            <xdr:cNvPr id="2394" name="btnT1_2Sub" hidden="1">
              <a:extLst>
                <a:ext uri="{63B3BB69-23CF-44E3-9099-C40C66FF867C}">
                  <a14:compatExt spid="_x0000_s2394"/>
                </a:ext>
              </a:extLst>
            </xdr:cNvPr>
            <xdr:cNvSpPr/>
          </xdr:nvSpPr>
          <xdr:spPr>
            <a:xfrm>
              <a:off x="0" y="0"/>
              <a:ext cx="0" cy="0"/>
            </a:xfrm>
            <a:prstGeom prst="rect">
              <a:avLst/>
            </a:prstGeom>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161925</xdr:colOff>
          <xdr:row>6</xdr:row>
          <xdr:rowOff>161925</xdr:rowOff>
        </xdr:from>
        <xdr:to>
          <xdr:col>18</xdr:col>
          <xdr:colOff>361950</xdr:colOff>
          <xdr:row>9</xdr:row>
          <xdr:rowOff>38100</xdr:rowOff>
        </xdr:to>
        <xdr:sp macro="" textlink="">
          <xdr:nvSpPr>
            <xdr:cNvPr id="7169" name="btnT3Add" hidden="1">
              <a:extLst>
                <a:ext uri="{63B3BB69-23CF-44E3-9099-C40C66FF867C}">
                  <a14:compatExt spid="_x0000_s716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9</xdr:row>
          <xdr:rowOff>38100</xdr:rowOff>
        </xdr:from>
        <xdr:to>
          <xdr:col>18</xdr:col>
          <xdr:colOff>361950</xdr:colOff>
          <xdr:row>11</xdr:row>
          <xdr:rowOff>95250</xdr:rowOff>
        </xdr:to>
        <xdr:sp macro="" textlink="">
          <xdr:nvSpPr>
            <xdr:cNvPr id="7170" name="btnT3Sub" hidden="1">
              <a:extLst>
                <a:ext uri="{63B3BB69-23CF-44E3-9099-C40C66FF867C}">
                  <a14:compatExt spid="_x0000_s717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15</xdr:row>
          <xdr:rowOff>161925</xdr:rowOff>
        </xdr:from>
        <xdr:to>
          <xdr:col>18</xdr:col>
          <xdr:colOff>361950</xdr:colOff>
          <xdr:row>18</xdr:row>
          <xdr:rowOff>47625</xdr:rowOff>
        </xdr:to>
        <xdr:sp macro="" textlink="">
          <xdr:nvSpPr>
            <xdr:cNvPr id="7171" name="btnT3_1Add" hidden="1">
              <a:extLst>
                <a:ext uri="{63B3BB69-23CF-44E3-9099-C40C66FF867C}">
                  <a14:compatExt spid="_x0000_s717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18</xdr:row>
          <xdr:rowOff>38100</xdr:rowOff>
        </xdr:from>
        <xdr:to>
          <xdr:col>18</xdr:col>
          <xdr:colOff>361950</xdr:colOff>
          <xdr:row>20</xdr:row>
          <xdr:rowOff>95250</xdr:rowOff>
        </xdr:to>
        <xdr:sp macro="" textlink="">
          <xdr:nvSpPr>
            <xdr:cNvPr id="7172" name="btnT3_1Sub" hidden="1">
              <a:extLst>
                <a:ext uri="{63B3BB69-23CF-44E3-9099-C40C66FF867C}">
                  <a14:compatExt spid="_x0000_s717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24</xdr:row>
          <xdr:rowOff>161925</xdr:rowOff>
        </xdr:from>
        <xdr:to>
          <xdr:col>18</xdr:col>
          <xdr:colOff>361950</xdr:colOff>
          <xdr:row>27</xdr:row>
          <xdr:rowOff>47625</xdr:rowOff>
        </xdr:to>
        <xdr:sp macro="" textlink="">
          <xdr:nvSpPr>
            <xdr:cNvPr id="7173" name="btnT4Add" hidden="1">
              <a:extLst>
                <a:ext uri="{63B3BB69-23CF-44E3-9099-C40C66FF867C}">
                  <a14:compatExt spid="_x0000_s717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27</xdr:row>
          <xdr:rowOff>38100</xdr:rowOff>
        </xdr:from>
        <xdr:to>
          <xdr:col>18</xdr:col>
          <xdr:colOff>361950</xdr:colOff>
          <xdr:row>29</xdr:row>
          <xdr:rowOff>95250</xdr:rowOff>
        </xdr:to>
        <xdr:sp macro="" textlink="">
          <xdr:nvSpPr>
            <xdr:cNvPr id="7174" name="btnT4Sub" hidden="1">
              <a:extLst>
                <a:ext uri="{63B3BB69-23CF-44E3-9099-C40C66FF867C}">
                  <a14:compatExt spid="_x0000_s717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53</xdr:row>
          <xdr:rowOff>152400</xdr:rowOff>
        </xdr:from>
        <xdr:to>
          <xdr:col>18</xdr:col>
          <xdr:colOff>361950</xdr:colOff>
          <xdr:row>56</xdr:row>
          <xdr:rowOff>38100</xdr:rowOff>
        </xdr:to>
        <xdr:sp macro="" textlink="">
          <xdr:nvSpPr>
            <xdr:cNvPr id="7175" name="btnT5Add" hidden="1">
              <a:extLst>
                <a:ext uri="{63B3BB69-23CF-44E3-9099-C40C66FF867C}">
                  <a14:compatExt spid="_x0000_s717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38100</xdr:rowOff>
        </xdr:from>
        <xdr:to>
          <xdr:col>18</xdr:col>
          <xdr:colOff>361950</xdr:colOff>
          <xdr:row>58</xdr:row>
          <xdr:rowOff>95250</xdr:rowOff>
        </xdr:to>
        <xdr:sp macro="" textlink="">
          <xdr:nvSpPr>
            <xdr:cNvPr id="7176" name="btnT5Sub" hidden="1">
              <a:extLst>
                <a:ext uri="{63B3BB69-23CF-44E3-9099-C40C66FF867C}">
                  <a14:compatExt spid="_x0000_s717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33</xdr:row>
          <xdr:rowOff>161925</xdr:rowOff>
        </xdr:from>
        <xdr:to>
          <xdr:col>18</xdr:col>
          <xdr:colOff>361950</xdr:colOff>
          <xdr:row>36</xdr:row>
          <xdr:rowOff>38100</xdr:rowOff>
        </xdr:to>
        <xdr:sp macro="" textlink="">
          <xdr:nvSpPr>
            <xdr:cNvPr id="7261" name="btnT5NAdd" hidden="1">
              <a:extLst>
                <a:ext uri="{63B3BB69-23CF-44E3-9099-C40C66FF867C}">
                  <a14:compatExt spid="_x0000_s726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36</xdr:row>
          <xdr:rowOff>38100</xdr:rowOff>
        </xdr:from>
        <xdr:to>
          <xdr:col>18</xdr:col>
          <xdr:colOff>361950</xdr:colOff>
          <xdr:row>38</xdr:row>
          <xdr:rowOff>95250</xdr:rowOff>
        </xdr:to>
        <xdr:sp macro="" textlink="">
          <xdr:nvSpPr>
            <xdr:cNvPr id="7262" name="btnT5NSub" hidden="1">
              <a:extLst>
                <a:ext uri="{63B3BB69-23CF-44E3-9099-C40C66FF867C}">
                  <a14:compatExt spid="_x0000_s726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44</xdr:row>
          <xdr:rowOff>0</xdr:rowOff>
        </xdr:from>
        <xdr:to>
          <xdr:col>18</xdr:col>
          <xdr:colOff>361950</xdr:colOff>
          <xdr:row>46</xdr:row>
          <xdr:rowOff>47625</xdr:rowOff>
        </xdr:to>
        <xdr:sp macro="" textlink="">
          <xdr:nvSpPr>
            <xdr:cNvPr id="7263" name="btnT6NAdd" hidden="1">
              <a:extLst>
                <a:ext uri="{63B3BB69-23CF-44E3-9099-C40C66FF867C}">
                  <a14:compatExt spid="_x0000_s726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46</xdr:row>
          <xdr:rowOff>47625</xdr:rowOff>
        </xdr:from>
        <xdr:to>
          <xdr:col>18</xdr:col>
          <xdr:colOff>361950</xdr:colOff>
          <xdr:row>48</xdr:row>
          <xdr:rowOff>104775</xdr:rowOff>
        </xdr:to>
        <xdr:sp macro="" textlink="">
          <xdr:nvSpPr>
            <xdr:cNvPr id="7264" name="btnT6NSub" hidden="1">
              <a:extLst>
                <a:ext uri="{63B3BB69-23CF-44E3-9099-C40C66FF867C}">
                  <a14:compatExt spid="_x0000_s7264"/>
                </a:ext>
              </a:extLst>
            </xdr:cNvPr>
            <xdr:cNvSpPr/>
          </xdr:nvSpPr>
          <xdr:spPr>
            <a:xfrm>
              <a:off x="0" y="0"/>
              <a:ext cx="0" cy="0"/>
            </a:xfrm>
            <a:prstGeom prst="rect">
              <a:avLst/>
            </a:prstGeom>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0</xdr:colOff>
          <xdr:row>8</xdr:row>
          <xdr:rowOff>0</xdr:rowOff>
        </xdr:from>
        <xdr:to>
          <xdr:col>19</xdr:col>
          <xdr:colOff>381000</xdr:colOff>
          <xdr:row>10</xdr:row>
          <xdr:rowOff>47625</xdr:rowOff>
        </xdr:to>
        <xdr:sp macro="" textlink="">
          <xdr:nvSpPr>
            <xdr:cNvPr id="8193" name="btnT6Add" hidden="1">
              <a:extLst>
                <a:ext uri="{63B3BB69-23CF-44E3-9099-C40C66FF867C}">
                  <a14:compatExt spid="_x0000_s819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xdr:row>
          <xdr:rowOff>47625</xdr:rowOff>
        </xdr:from>
        <xdr:to>
          <xdr:col>19</xdr:col>
          <xdr:colOff>381000</xdr:colOff>
          <xdr:row>12</xdr:row>
          <xdr:rowOff>104775</xdr:rowOff>
        </xdr:to>
        <xdr:sp macro="" textlink="">
          <xdr:nvSpPr>
            <xdr:cNvPr id="8194" name="btnT6Sub" hidden="1">
              <a:extLst>
                <a:ext uri="{63B3BB69-23CF-44E3-9099-C40C66FF867C}">
                  <a14:compatExt spid="_x0000_s819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xdr:row>
          <xdr:rowOff>161925</xdr:rowOff>
        </xdr:from>
        <xdr:to>
          <xdr:col>19</xdr:col>
          <xdr:colOff>381000</xdr:colOff>
          <xdr:row>20</xdr:row>
          <xdr:rowOff>38100</xdr:rowOff>
        </xdr:to>
        <xdr:sp macro="" textlink="">
          <xdr:nvSpPr>
            <xdr:cNvPr id="8195" name="btnT7Add" hidden="1">
              <a:extLst>
                <a:ext uri="{63B3BB69-23CF-44E3-9099-C40C66FF867C}">
                  <a14:compatExt spid="_x0000_s819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xdr:row>
          <xdr:rowOff>38100</xdr:rowOff>
        </xdr:from>
        <xdr:to>
          <xdr:col>19</xdr:col>
          <xdr:colOff>381000</xdr:colOff>
          <xdr:row>22</xdr:row>
          <xdr:rowOff>95250</xdr:rowOff>
        </xdr:to>
        <xdr:sp macro="" textlink="">
          <xdr:nvSpPr>
            <xdr:cNvPr id="8196" name="btnT7Sub" hidden="1">
              <a:extLst>
                <a:ext uri="{63B3BB69-23CF-44E3-9099-C40C66FF867C}">
                  <a14:compatExt spid="_x0000_s819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28</xdr:row>
          <xdr:rowOff>161925</xdr:rowOff>
        </xdr:from>
        <xdr:to>
          <xdr:col>19</xdr:col>
          <xdr:colOff>381000</xdr:colOff>
          <xdr:row>31</xdr:row>
          <xdr:rowOff>38100</xdr:rowOff>
        </xdr:to>
        <xdr:sp macro="" textlink="">
          <xdr:nvSpPr>
            <xdr:cNvPr id="8197" name="btnT8Add" hidden="1">
              <a:extLst>
                <a:ext uri="{63B3BB69-23CF-44E3-9099-C40C66FF867C}">
                  <a14:compatExt spid="_x0000_s819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xdr:row>
          <xdr:rowOff>38100</xdr:rowOff>
        </xdr:from>
        <xdr:to>
          <xdr:col>19</xdr:col>
          <xdr:colOff>381000</xdr:colOff>
          <xdr:row>33</xdr:row>
          <xdr:rowOff>95250</xdr:rowOff>
        </xdr:to>
        <xdr:sp macro="" textlink="">
          <xdr:nvSpPr>
            <xdr:cNvPr id="8198" name="btnT8Sub" hidden="1">
              <a:extLst>
                <a:ext uri="{63B3BB69-23CF-44E3-9099-C40C66FF867C}">
                  <a14:compatExt spid="_x0000_s819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40</xdr:row>
          <xdr:rowOff>0</xdr:rowOff>
        </xdr:from>
        <xdr:to>
          <xdr:col>19</xdr:col>
          <xdr:colOff>381000</xdr:colOff>
          <xdr:row>42</xdr:row>
          <xdr:rowOff>47625</xdr:rowOff>
        </xdr:to>
        <xdr:sp macro="" textlink="">
          <xdr:nvSpPr>
            <xdr:cNvPr id="8199" name="btnT9Add" hidden="1">
              <a:extLst>
                <a:ext uri="{63B3BB69-23CF-44E3-9099-C40C66FF867C}">
                  <a14:compatExt spid="_x0000_s819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42</xdr:row>
          <xdr:rowOff>47625</xdr:rowOff>
        </xdr:from>
        <xdr:to>
          <xdr:col>19</xdr:col>
          <xdr:colOff>381000</xdr:colOff>
          <xdr:row>44</xdr:row>
          <xdr:rowOff>104775</xdr:rowOff>
        </xdr:to>
        <xdr:sp macro="" textlink="">
          <xdr:nvSpPr>
            <xdr:cNvPr id="8200" name="btnT9Sub" hidden="1">
              <a:extLst>
                <a:ext uri="{63B3BB69-23CF-44E3-9099-C40C66FF867C}">
                  <a14:compatExt spid="_x0000_s8200"/>
                </a:ext>
              </a:extLst>
            </xdr:cNvPr>
            <xdr:cNvSpPr/>
          </xdr:nvSpPr>
          <xdr:spPr>
            <a:xfrm>
              <a:off x="0" y="0"/>
              <a:ext cx="0" cy="0"/>
            </a:xfrm>
            <a:prstGeom prst="rect">
              <a:avLst/>
            </a:prstGeom>
          </xdr:spPr>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0</xdr:colOff>
          <xdr:row>19</xdr:row>
          <xdr:rowOff>161925</xdr:rowOff>
        </xdr:from>
        <xdr:to>
          <xdr:col>18</xdr:col>
          <xdr:colOff>381000</xdr:colOff>
          <xdr:row>22</xdr:row>
          <xdr:rowOff>38100</xdr:rowOff>
        </xdr:to>
        <xdr:sp macro="" textlink="">
          <xdr:nvSpPr>
            <xdr:cNvPr id="9217" name="btnT10Add" hidden="1">
              <a:extLst>
                <a:ext uri="{63B3BB69-23CF-44E3-9099-C40C66FF867C}">
                  <a14:compatExt spid="_x0000_s921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38100</xdr:rowOff>
        </xdr:from>
        <xdr:to>
          <xdr:col>18</xdr:col>
          <xdr:colOff>381000</xdr:colOff>
          <xdr:row>24</xdr:row>
          <xdr:rowOff>95250</xdr:rowOff>
        </xdr:to>
        <xdr:sp macro="" textlink="">
          <xdr:nvSpPr>
            <xdr:cNvPr id="9218" name="btnT10Sub" hidden="1">
              <a:extLst>
                <a:ext uri="{63B3BB69-23CF-44E3-9099-C40C66FF867C}">
                  <a14:compatExt spid="_x0000_s921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18</xdr:col>
          <xdr:colOff>381000</xdr:colOff>
          <xdr:row>32</xdr:row>
          <xdr:rowOff>47625</xdr:rowOff>
        </xdr:to>
        <xdr:sp macro="" textlink="">
          <xdr:nvSpPr>
            <xdr:cNvPr id="9219" name="btnT11Add" hidden="1">
              <a:extLst>
                <a:ext uri="{63B3BB69-23CF-44E3-9099-C40C66FF867C}">
                  <a14:compatExt spid="_x0000_s921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32</xdr:row>
          <xdr:rowOff>47625</xdr:rowOff>
        </xdr:from>
        <xdr:to>
          <xdr:col>18</xdr:col>
          <xdr:colOff>381000</xdr:colOff>
          <xdr:row>34</xdr:row>
          <xdr:rowOff>104775</xdr:rowOff>
        </xdr:to>
        <xdr:sp macro="" textlink="">
          <xdr:nvSpPr>
            <xdr:cNvPr id="9220" name="btnT11Sub" hidden="1">
              <a:extLst>
                <a:ext uri="{63B3BB69-23CF-44E3-9099-C40C66FF867C}">
                  <a14:compatExt spid="_x0000_s922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45</xdr:row>
          <xdr:rowOff>0</xdr:rowOff>
        </xdr:from>
        <xdr:to>
          <xdr:col>18</xdr:col>
          <xdr:colOff>381000</xdr:colOff>
          <xdr:row>47</xdr:row>
          <xdr:rowOff>47625</xdr:rowOff>
        </xdr:to>
        <xdr:sp macro="" textlink="">
          <xdr:nvSpPr>
            <xdr:cNvPr id="9221" name="btnT12Add" hidden="1">
              <a:extLst>
                <a:ext uri="{63B3BB69-23CF-44E3-9099-C40C66FF867C}">
                  <a14:compatExt spid="_x0000_s922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47</xdr:row>
          <xdr:rowOff>47625</xdr:rowOff>
        </xdr:from>
        <xdr:to>
          <xdr:col>18</xdr:col>
          <xdr:colOff>381000</xdr:colOff>
          <xdr:row>49</xdr:row>
          <xdr:rowOff>104775</xdr:rowOff>
        </xdr:to>
        <xdr:sp macro="" textlink="">
          <xdr:nvSpPr>
            <xdr:cNvPr id="9222" name="btnT12Sub" hidden="1">
              <a:extLst>
                <a:ext uri="{63B3BB69-23CF-44E3-9099-C40C66FF867C}">
                  <a14:compatExt spid="_x0000_s922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xdr:row>
          <xdr:rowOff>0</xdr:rowOff>
        </xdr:from>
        <xdr:to>
          <xdr:col>18</xdr:col>
          <xdr:colOff>381000</xdr:colOff>
          <xdr:row>11</xdr:row>
          <xdr:rowOff>47625</xdr:rowOff>
        </xdr:to>
        <xdr:sp macro="" textlink="">
          <xdr:nvSpPr>
            <xdr:cNvPr id="9282" name="btnT12NAdd" hidden="1">
              <a:extLst>
                <a:ext uri="{63B3BB69-23CF-44E3-9099-C40C66FF867C}">
                  <a14:compatExt spid="_x0000_s928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11</xdr:row>
          <xdr:rowOff>47625</xdr:rowOff>
        </xdr:from>
        <xdr:to>
          <xdr:col>18</xdr:col>
          <xdr:colOff>381000</xdr:colOff>
          <xdr:row>13</xdr:row>
          <xdr:rowOff>104775</xdr:rowOff>
        </xdr:to>
        <xdr:sp macro="" textlink="">
          <xdr:nvSpPr>
            <xdr:cNvPr id="9283" name="btnT12NSub" hidden="1">
              <a:extLst>
                <a:ext uri="{63B3BB69-23CF-44E3-9099-C40C66FF867C}">
                  <a14:compatExt spid="_x0000_s9283"/>
                </a:ext>
              </a:extLst>
            </xdr:cNvPr>
            <xdr:cNvSpPr/>
          </xdr:nvSpPr>
          <xdr:spPr>
            <a:xfrm>
              <a:off x="0" y="0"/>
              <a:ext cx="0" cy="0"/>
            </a:xfrm>
            <a:prstGeom prst="rect">
              <a:avLst/>
            </a:prstGeom>
          </xdr:spPr>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171450</xdr:colOff>
          <xdr:row>40</xdr:row>
          <xdr:rowOff>152400</xdr:rowOff>
        </xdr:from>
        <xdr:to>
          <xdr:col>15</xdr:col>
          <xdr:colOff>371475</xdr:colOff>
          <xdr:row>43</xdr:row>
          <xdr:rowOff>28575</xdr:rowOff>
        </xdr:to>
        <xdr:sp macro="" textlink="">
          <xdr:nvSpPr>
            <xdr:cNvPr id="10241" name="btnT14Add" hidden="1">
              <a:extLst>
                <a:ext uri="{63B3BB69-23CF-44E3-9099-C40C66FF867C}">
                  <a14:compatExt spid="_x0000_s1024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43</xdr:row>
          <xdr:rowOff>28575</xdr:rowOff>
        </xdr:from>
        <xdr:to>
          <xdr:col>15</xdr:col>
          <xdr:colOff>371475</xdr:colOff>
          <xdr:row>45</xdr:row>
          <xdr:rowOff>95250</xdr:rowOff>
        </xdr:to>
        <xdr:sp macro="" textlink="">
          <xdr:nvSpPr>
            <xdr:cNvPr id="10242" name="btnT14Sub" hidden="1">
              <a:extLst>
                <a:ext uri="{63B3BB69-23CF-44E3-9099-C40C66FF867C}">
                  <a14:compatExt spid="_x0000_s1024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30</xdr:row>
          <xdr:rowOff>0</xdr:rowOff>
        </xdr:from>
        <xdr:to>
          <xdr:col>15</xdr:col>
          <xdr:colOff>371475</xdr:colOff>
          <xdr:row>31</xdr:row>
          <xdr:rowOff>209550</xdr:rowOff>
        </xdr:to>
        <xdr:sp macro="" textlink="">
          <xdr:nvSpPr>
            <xdr:cNvPr id="10243" name="btnT13Add" hidden="1">
              <a:extLst>
                <a:ext uri="{63B3BB69-23CF-44E3-9099-C40C66FF867C}">
                  <a14:compatExt spid="_x0000_s1024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31</xdr:row>
          <xdr:rowOff>209550</xdr:rowOff>
        </xdr:from>
        <xdr:to>
          <xdr:col>15</xdr:col>
          <xdr:colOff>371475</xdr:colOff>
          <xdr:row>33</xdr:row>
          <xdr:rowOff>57150</xdr:rowOff>
        </xdr:to>
        <xdr:sp macro="" textlink="">
          <xdr:nvSpPr>
            <xdr:cNvPr id="10244" name="btnT13Sub" hidden="1">
              <a:extLst>
                <a:ext uri="{63B3BB69-23CF-44E3-9099-C40C66FF867C}">
                  <a14:compatExt spid="_x0000_s10244"/>
                </a:ext>
              </a:extLst>
            </xdr:cNvPr>
            <xdr:cNvSpPr/>
          </xdr:nvSpPr>
          <xdr:spPr>
            <a:xfrm>
              <a:off x="0" y="0"/>
              <a:ext cx="0" cy="0"/>
            </a:xfrm>
            <a:prstGeom prst="rect">
              <a:avLst/>
            </a:prstGeom>
          </xdr:spPr>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161925</xdr:colOff>
          <xdr:row>12</xdr:row>
          <xdr:rowOff>142875</xdr:rowOff>
        </xdr:from>
        <xdr:to>
          <xdr:col>10</xdr:col>
          <xdr:colOff>361950</xdr:colOff>
          <xdr:row>15</xdr:row>
          <xdr:rowOff>19050</xdr:rowOff>
        </xdr:to>
        <xdr:sp macro="" textlink="">
          <xdr:nvSpPr>
            <xdr:cNvPr id="1030" name="btnT15_1Add" hidden="1">
              <a:extLst>
                <a:ext uri="{63B3BB69-23CF-44E3-9099-C40C66FF867C}">
                  <a14:compatExt spid="_x0000_s103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12</xdr:row>
          <xdr:rowOff>142875</xdr:rowOff>
        </xdr:from>
        <xdr:to>
          <xdr:col>11</xdr:col>
          <xdr:colOff>295275</xdr:colOff>
          <xdr:row>15</xdr:row>
          <xdr:rowOff>19050</xdr:rowOff>
        </xdr:to>
        <xdr:sp macro="" textlink="">
          <xdr:nvSpPr>
            <xdr:cNvPr id="1031" name="btnT15_1Sub" hidden="1">
              <a:extLst>
                <a:ext uri="{63B3BB69-23CF-44E3-9099-C40C66FF867C}">
                  <a14:compatExt spid="_x0000_s103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18</xdr:row>
          <xdr:rowOff>0</xdr:rowOff>
        </xdr:from>
        <xdr:to>
          <xdr:col>10</xdr:col>
          <xdr:colOff>361950</xdr:colOff>
          <xdr:row>20</xdr:row>
          <xdr:rowOff>47625</xdr:rowOff>
        </xdr:to>
        <xdr:sp macro="" textlink="">
          <xdr:nvSpPr>
            <xdr:cNvPr id="1032" name="btnT15_2Add" hidden="1">
              <a:extLst>
                <a:ext uri="{63B3BB69-23CF-44E3-9099-C40C66FF867C}">
                  <a14:compatExt spid="_x0000_s103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18</xdr:row>
          <xdr:rowOff>0</xdr:rowOff>
        </xdr:from>
        <xdr:to>
          <xdr:col>11</xdr:col>
          <xdr:colOff>295275</xdr:colOff>
          <xdr:row>20</xdr:row>
          <xdr:rowOff>47625</xdr:rowOff>
        </xdr:to>
        <xdr:sp macro="" textlink="">
          <xdr:nvSpPr>
            <xdr:cNvPr id="1033" name="btnT15_2Sub" hidden="1">
              <a:extLst>
                <a:ext uri="{63B3BB69-23CF-44E3-9099-C40C66FF867C}">
                  <a14:compatExt spid="_x0000_s103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24</xdr:row>
          <xdr:rowOff>0</xdr:rowOff>
        </xdr:from>
        <xdr:to>
          <xdr:col>10</xdr:col>
          <xdr:colOff>361950</xdr:colOff>
          <xdr:row>26</xdr:row>
          <xdr:rowOff>47625</xdr:rowOff>
        </xdr:to>
        <xdr:sp macro="" textlink="">
          <xdr:nvSpPr>
            <xdr:cNvPr id="1034" name="btnT15_3Add" hidden="1">
              <a:extLst>
                <a:ext uri="{63B3BB69-23CF-44E3-9099-C40C66FF867C}">
                  <a14:compatExt spid="_x0000_s103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24</xdr:row>
          <xdr:rowOff>0</xdr:rowOff>
        </xdr:from>
        <xdr:to>
          <xdr:col>11</xdr:col>
          <xdr:colOff>295275</xdr:colOff>
          <xdr:row>26</xdr:row>
          <xdr:rowOff>47625</xdr:rowOff>
        </xdr:to>
        <xdr:sp macro="" textlink="">
          <xdr:nvSpPr>
            <xdr:cNvPr id="1035" name="btnT15_3Sub" hidden="1">
              <a:extLst>
                <a:ext uri="{63B3BB69-23CF-44E3-9099-C40C66FF867C}">
                  <a14:compatExt spid="_x0000_s103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0</xdr:row>
          <xdr:rowOff>152400</xdr:rowOff>
        </xdr:from>
        <xdr:to>
          <xdr:col>12</xdr:col>
          <xdr:colOff>600075</xdr:colOff>
          <xdr:row>4</xdr:row>
          <xdr:rowOff>85725</xdr:rowOff>
        </xdr:to>
        <xdr:sp macro="" textlink="">
          <xdr:nvSpPr>
            <xdr:cNvPr id="1073" name="btnBack" hidden="1">
              <a:extLst>
                <a:ext uri="{63B3BB69-23CF-44E3-9099-C40C66FF867C}">
                  <a14:compatExt spid="_x0000_s107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0</xdr:rowOff>
        </xdr:from>
        <xdr:to>
          <xdr:col>10</xdr:col>
          <xdr:colOff>361950</xdr:colOff>
          <xdr:row>31</xdr:row>
          <xdr:rowOff>57150</xdr:rowOff>
        </xdr:to>
        <xdr:sp macro="" textlink="">
          <xdr:nvSpPr>
            <xdr:cNvPr id="1178" name="btnT15_4Add" hidden="1">
              <a:extLst>
                <a:ext uri="{63B3BB69-23CF-44E3-9099-C40C66FF867C}">
                  <a14:compatExt spid="_x0000_s117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29</xdr:row>
          <xdr:rowOff>0</xdr:rowOff>
        </xdr:from>
        <xdr:to>
          <xdr:col>11</xdr:col>
          <xdr:colOff>295275</xdr:colOff>
          <xdr:row>31</xdr:row>
          <xdr:rowOff>57150</xdr:rowOff>
        </xdr:to>
        <xdr:sp macro="" textlink="">
          <xdr:nvSpPr>
            <xdr:cNvPr id="1179" name="btnT15_4Sub" hidden="1">
              <a:extLst>
                <a:ext uri="{63B3BB69-23CF-44E3-9099-C40C66FF867C}">
                  <a14:compatExt spid="_x0000_s1179"/>
                </a:ext>
              </a:extLst>
            </xdr:cNvPr>
            <xdr:cNvSpPr/>
          </xdr:nvSpPr>
          <xdr:spPr>
            <a:xfrm>
              <a:off x="0" y="0"/>
              <a:ext cx="0" cy="0"/>
            </a:xfrm>
            <a:prstGeom prst="rect">
              <a:avLst/>
            </a:prstGeom>
          </xdr:spPr>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6743700</xdr:colOff>
          <xdr:row>0</xdr:row>
          <xdr:rowOff>152400</xdr:rowOff>
        </xdr:from>
        <xdr:to>
          <xdr:col>0</xdr:col>
          <xdr:colOff>8039100</xdr:colOff>
          <xdr:row>3</xdr:row>
          <xdr:rowOff>123825</xdr:rowOff>
        </xdr:to>
        <xdr:sp macro="" textlink="">
          <xdr:nvSpPr>
            <xdr:cNvPr id="11266" name="btnPrint" hidden="1">
              <a:extLst>
                <a:ext uri="{63B3BB69-23CF-44E3-9099-C40C66FF867C}">
                  <a14:compatExt spid="_x0000_s11266"/>
                </a:ext>
              </a:extLst>
            </xdr:cNvPr>
            <xdr:cNvSpPr/>
          </xdr:nvSpPr>
          <xdr:spPr>
            <a:xfrm>
              <a:off x="0" y="0"/>
              <a:ext cx="0" cy="0"/>
            </a:xfrm>
            <a:prstGeom prst="rect">
              <a:avLst/>
            </a:prstGeom>
          </xdr:spPr>
        </xdr:sp>
        <xdr:clientData fPrintsWithSheet="0"/>
      </xdr:twoCellAnchor>
    </mc:Choice>
    <mc:Fallback/>
  </mc:AlternateContent>
</xdr:wsDr>
</file>

<file path=xl/tables/table1.xml><?xml version="1.0" encoding="utf-8"?>
<table xmlns="http://schemas.openxmlformats.org/spreadsheetml/2006/main" id="2" name="List1" displayName="List1" ref="A15:B281" totalsRowShown="0" headerRowDxfId="61" dataDxfId="60">
  <autoFilter ref="A15:B281">
    <filterColumn colId="0">
      <filters>
        <filter val="!"/>
      </filters>
    </filterColumn>
  </autoFilter>
  <tableColumns count="2">
    <tableColumn id="1" name="Код" dataDxfId="63"/>
    <tableColumn id="2" name="Наименование" dataDxfId="62"/>
  </tableColumns>
  <tableStyleInfo showFirstColumn="0" showLastColumn="0" showRowStripes="1" showColumnStripes="0"/>
</table>
</file>

<file path=xl/tables/table10.xml><?xml version="1.0" encoding="utf-8"?>
<table xmlns="http://schemas.openxmlformats.org/spreadsheetml/2006/main" id="11" name="List11" displayName="List11" ref="A525:B554" totalsRowShown="0" headerRowDxfId="28">
  <autoFilter ref="A525:B554">
    <filterColumn colId="0">
      <filters>
        <filter val="!"/>
      </filters>
    </filterColumn>
  </autoFilter>
  <tableColumns count="2">
    <tableColumn id="1" name="Код" dataDxfId="30"/>
    <tableColumn id="2" name="Наименование" dataDxfId="29"/>
  </tableColumns>
  <tableStyleInfo showFirstColumn="0" showLastColumn="0" showRowStripes="1" showColumnStripes="0"/>
</table>
</file>

<file path=xl/tables/table11.xml><?xml version="1.0" encoding="utf-8"?>
<table xmlns="http://schemas.openxmlformats.org/spreadsheetml/2006/main" id="12" name="List12" displayName="List12" ref="A559:B561" totalsRowShown="0" headerRowDxfId="25" dataDxfId="24">
  <autoFilter ref="A559:B561">
    <filterColumn colId="0">
      <filters blank="1"/>
    </filterColumn>
  </autoFilter>
  <tableColumns count="2">
    <tableColumn id="1" name="Код" dataDxfId="27"/>
    <tableColumn id="2" name="Наименование" dataDxfId="26"/>
  </tableColumns>
  <tableStyleInfo showFirstColumn="0" showLastColumn="0" showRowStripes="1" showColumnStripes="0"/>
</table>
</file>

<file path=xl/tables/table12.xml><?xml version="1.0" encoding="utf-8"?>
<table xmlns="http://schemas.openxmlformats.org/spreadsheetml/2006/main" id="15" name="List13" displayName="List13" ref="A383:B407" totalsRowShown="0" headerRowDxfId="21" dataDxfId="20">
  <autoFilter ref="A383:B407">
    <filterColumn colId="0">
      <filters>
        <filter val="!"/>
      </filters>
    </filterColumn>
  </autoFilter>
  <tableColumns count="2">
    <tableColumn id="1" name="Код" dataDxfId="23"/>
    <tableColumn id="2" name="Наименование" dataDxfId="22"/>
  </tableColumns>
  <tableStyleInfo showFirstColumn="0" showLastColumn="0" showRowStripes="1" showColumnStripes="0"/>
</table>
</file>

<file path=xl/tables/table13.xml><?xml version="1.0" encoding="utf-8"?>
<table xmlns="http://schemas.openxmlformats.org/spreadsheetml/2006/main" id="4" name="List8" displayName="List8" ref="A515:B520" totalsRowShown="0" headerRowDxfId="17">
  <autoFilter ref="A515:B520">
    <filterColumn colId="0">
      <filters>
        <filter val="!"/>
      </filters>
    </filterColumn>
  </autoFilter>
  <tableColumns count="2">
    <tableColumn id="1" name="Код" dataDxfId="19"/>
    <tableColumn id="2" name="Наименование" dataDxfId="18"/>
  </tableColumns>
  <tableStyleInfo showFirstColumn="0" showLastColumn="0" showRowStripes="1" showColumnStripes="0"/>
</table>
</file>

<file path=xl/tables/table14.xml><?xml version="1.0" encoding="utf-8"?>
<table xmlns="http://schemas.openxmlformats.org/spreadsheetml/2006/main" id="147" name="List14" displayName="List14" ref="A474:B480" totalsRowShown="0" headerRowDxfId="14" dataDxfId="13">
  <autoFilter ref="A474:B480">
    <filterColumn colId="0">
      <filters>
        <filter val="!"/>
      </filters>
    </filterColumn>
  </autoFilter>
  <tableColumns count="2">
    <tableColumn id="1" name="Код" dataDxfId="16"/>
    <tableColumn id="2" name="Наименование" dataDxfId="15"/>
  </tableColumns>
  <tableStyleInfo showFirstColumn="0" showLastColumn="0" showRowStripes="1" showColumnStripes="0"/>
</table>
</file>

<file path=xl/tables/table15.xml><?xml version="1.0" encoding="utf-8"?>
<table xmlns="http://schemas.openxmlformats.org/spreadsheetml/2006/main" id="13" name="List15" displayName="List15" ref="A485:B496" totalsRowShown="0" headerRowDxfId="11">
  <autoFilter ref="A485:B496">
    <filterColumn colId="0">
      <filters>
        <filter val="!"/>
      </filters>
    </filterColumn>
  </autoFilter>
  <tableColumns count="2">
    <tableColumn id="1" name="Код" dataDxfId="12"/>
    <tableColumn id="2" name="Наименование"/>
  </tableColumns>
  <tableStyleInfo showFirstColumn="0" showLastColumn="0" showRowStripes="1" showColumnStripes="0"/>
</table>
</file>

<file path=xl/tables/table16.xml><?xml version="1.0" encoding="utf-8"?>
<table xmlns="http://schemas.openxmlformats.org/spreadsheetml/2006/main" id="14" name="List16" displayName="List16" ref="A501:B510" totalsRowShown="0" headerRowDxfId="8">
  <autoFilter ref="A501:B510">
    <filterColumn colId="0">
      <filters>
        <filter val="!"/>
      </filters>
    </filterColumn>
  </autoFilter>
  <tableColumns count="2">
    <tableColumn id="1" name="Код" dataDxfId="10"/>
    <tableColumn id="2" name="Наименование" dataDxfId="9"/>
  </tableColumns>
  <tableStyleInfo showFirstColumn="0" showLastColumn="0" showRowStripes="1" showColumnStripes="0"/>
</table>
</file>

<file path=xl/tables/table17.xml><?xml version="1.0" encoding="utf-8"?>
<table xmlns="http://schemas.openxmlformats.org/spreadsheetml/2006/main" id="404" name="List17" displayName="List17" ref="A339:B343" totalsRowShown="0" headerRowDxfId="5" dataDxfId="4">
  <autoFilter ref="A339:B343">
    <filterColumn colId="0">
      <filters blank="1"/>
    </filterColumn>
  </autoFilter>
  <tableColumns count="2">
    <tableColumn id="1" name="Код" dataDxfId="7"/>
    <tableColumn id="2" name="Наименование" dataDxfId="6"/>
  </tableColumns>
  <tableStyleInfo showFirstColumn="0" showLastColumn="0" showRowStripes="1" showColumnStripes="0"/>
</table>
</file>

<file path=xl/tables/table18.xml><?xml version="1.0" encoding="utf-8"?>
<table xmlns="http://schemas.openxmlformats.org/spreadsheetml/2006/main" id="987" name="List13mod" displayName="List13mod" ref="A412:B433" totalsRowShown="0" headerRowDxfId="1" dataDxfId="0">
  <autoFilter ref="A412:B433">
    <filterColumn colId="0">
      <filters>
        <filter val="!"/>
      </filters>
    </filterColumn>
  </autoFilter>
  <tableColumns count="2">
    <tableColumn id="1" name="Код" dataDxfId="3"/>
    <tableColumn id="2" name="Наименование" dataDxfId="2"/>
  </tableColumns>
  <tableStyleInfo showFirstColumn="0" showLastColumn="0" showRowStripes="1" showColumnStripes="0"/>
</table>
</file>

<file path=xl/tables/table2.xml><?xml version="1.0" encoding="utf-8"?>
<table xmlns="http://schemas.openxmlformats.org/spreadsheetml/2006/main" id="1" name="List2" displayName="List2" ref="A286:B324" totalsRowShown="0" headerRowDxfId="57" dataDxfId="56">
  <autoFilter ref="A286:B324">
    <filterColumn colId="0">
      <filters blank="1"/>
    </filterColumn>
  </autoFilter>
  <tableColumns count="2">
    <tableColumn id="1" name="Код" dataDxfId="59"/>
    <tableColumn id="2" name="Наименование" dataDxfId="58"/>
  </tableColumns>
  <tableStyleInfo showFirstColumn="0" showLastColumn="0" showRowStripes="1" showColumnStripes="0"/>
</table>
</file>

<file path=xl/tables/table3.xml><?xml version="1.0" encoding="utf-8"?>
<table xmlns="http://schemas.openxmlformats.org/spreadsheetml/2006/main" id="3" name="List3" displayName="List3" ref="A329:B334" totalsRowShown="0" headerRowDxfId="53" dataDxfId="52">
  <autoFilter ref="A329:B334">
    <filterColumn colId="0">
      <filters>
        <filter val="!"/>
      </filters>
    </filterColumn>
  </autoFilter>
  <tableColumns count="2">
    <tableColumn id="1" name="Код" dataDxfId="55"/>
    <tableColumn id="2" name="Наименование" dataDxfId="54"/>
  </tableColumns>
  <tableStyleInfo showFirstColumn="0" showLastColumn="0" showRowStripes="1" showColumnStripes="0"/>
</table>
</file>

<file path=xl/tables/table4.xml><?xml version="1.0" encoding="utf-8"?>
<table xmlns="http://schemas.openxmlformats.org/spreadsheetml/2006/main" id="5" name="List4" displayName="List4" ref="A348:B365" totalsRowShown="0" headerRowDxfId="49" dataDxfId="48">
  <autoFilter ref="A348:B365">
    <filterColumn colId="0">
      <filters>
        <filter val="!"/>
      </filters>
    </filterColumn>
  </autoFilter>
  <tableColumns count="2">
    <tableColumn id="1" name="Код" dataDxfId="51"/>
    <tableColumn id="2" name="Наименование" dataDxfId="50"/>
  </tableColumns>
  <tableStyleInfo showFirstColumn="0" showLastColumn="0" showRowStripes="1" showColumnStripes="0"/>
</table>
</file>

<file path=xl/tables/table5.xml><?xml version="1.0" encoding="utf-8"?>
<table xmlns="http://schemas.openxmlformats.org/spreadsheetml/2006/main" id="6" name="List5" displayName="List5" ref="A438:B448" totalsRowShown="0" headerRowDxfId="45" dataDxfId="44">
  <autoFilter ref="A438:B448">
    <filterColumn colId="0">
      <filters>
        <filter val="!"/>
      </filters>
    </filterColumn>
  </autoFilter>
  <tableColumns count="2">
    <tableColumn id="1" name="Код" dataDxfId="47"/>
    <tableColumn id="2" name="Наименование" dataDxfId="46"/>
  </tableColumns>
  <tableStyleInfo showFirstColumn="0" showLastColumn="0" showRowStripes="1" showColumnStripes="0"/>
</table>
</file>

<file path=xl/tables/table6.xml><?xml version="1.0" encoding="utf-8"?>
<table xmlns="http://schemas.openxmlformats.org/spreadsheetml/2006/main" id="7" name="List6" displayName="List6" ref="A453:B456" totalsRowShown="0" headerRowDxfId="41" dataDxfId="40">
  <autoFilter ref="A453:B456">
    <filterColumn colId="0">
      <filters>
        <filter val="!"/>
      </filters>
    </filterColumn>
  </autoFilter>
  <tableColumns count="2">
    <tableColumn id="1" name="Код" dataDxfId="43"/>
    <tableColumn id="2" name="Наименование" dataDxfId="42"/>
  </tableColumns>
  <tableStyleInfo showFirstColumn="0" showLastColumn="0" showRowStripes="1" showColumnStripes="0"/>
</table>
</file>

<file path=xl/tables/table7.xml><?xml version="1.0" encoding="utf-8"?>
<table xmlns="http://schemas.openxmlformats.org/spreadsheetml/2006/main" id="8" name="List7" displayName="List7" ref="A461:B469" totalsRowShown="0" headerRowDxfId="38">
  <autoFilter ref="A461:B469">
    <filterColumn colId="0">
      <filters>
        <filter val="!"/>
      </filters>
    </filterColumn>
  </autoFilter>
  <tableColumns count="2">
    <tableColumn id="1" name="Код" dataDxfId="39"/>
    <tableColumn id="2" name="Наименование"/>
  </tableColumns>
  <tableStyleInfo showFirstColumn="0" showLastColumn="0" showRowStripes="1" showColumnStripes="0"/>
</table>
</file>

<file path=xl/tables/table8.xml><?xml version="1.0" encoding="utf-8"?>
<table xmlns="http://schemas.openxmlformats.org/spreadsheetml/2006/main" id="9" name="List9" displayName="List9" ref="A8:B10" totalsRowShown="0" headerRowDxfId="35">
  <autoFilter ref="A8:B10"/>
  <tableColumns count="2">
    <tableColumn id="1" name="Избор" dataDxfId="37"/>
    <tableColumn id="2" name="Знак" dataDxfId="36"/>
  </tableColumns>
  <tableStyleInfo showFirstColumn="0" showLastColumn="0" showRowStripes="1" showColumnStripes="0"/>
</table>
</file>

<file path=xl/tables/table9.xml><?xml version="1.0" encoding="utf-8"?>
<table xmlns="http://schemas.openxmlformats.org/spreadsheetml/2006/main" id="10" name="List10" displayName="List10" ref="A370:B378" totalsRowShown="0" headerRowDxfId="32" dataDxfId="31">
  <autoFilter ref="A370:B378">
    <filterColumn colId="0">
      <filters>
        <filter val="!"/>
      </filters>
    </filterColumn>
  </autoFilter>
  <tableColumns count="2">
    <tableColumn id="1" name="Код" dataDxfId="34"/>
    <tableColumn id="2" name="Наименование" dataDxfId="3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10.xml.rels><?xml version="1.0" encoding="UTF-8" standalone="yes"?>
<Relationships xmlns="http://schemas.openxmlformats.org/package/2006/relationships"><Relationship Id="rId8" Type="http://schemas.openxmlformats.org/officeDocument/2006/relationships/control" Target="../activeX/activeX66.xml"/><Relationship Id="rId13" Type="http://schemas.openxmlformats.org/officeDocument/2006/relationships/image" Target="../media/image68.emf"/><Relationship Id="rId18" Type="http://schemas.openxmlformats.org/officeDocument/2006/relationships/table" Target="../tables/table5.xml"/><Relationship Id="rId26" Type="http://schemas.openxmlformats.org/officeDocument/2006/relationships/table" Target="../tables/table13.xml"/><Relationship Id="rId3" Type="http://schemas.openxmlformats.org/officeDocument/2006/relationships/vmlDrawing" Target="../drawings/vmlDrawing10.vml"/><Relationship Id="rId21" Type="http://schemas.openxmlformats.org/officeDocument/2006/relationships/table" Target="../tables/table8.xml"/><Relationship Id="rId7" Type="http://schemas.openxmlformats.org/officeDocument/2006/relationships/image" Target="../media/image65.emf"/><Relationship Id="rId12" Type="http://schemas.openxmlformats.org/officeDocument/2006/relationships/control" Target="../activeX/activeX68.xml"/><Relationship Id="rId17" Type="http://schemas.openxmlformats.org/officeDocument/2006/relationships/table" Target="../tables/table4.xml"/><Relationship Id="rId25" Type="http://schemas.openxmlformats.org/officeDocument/2006/relationships/table" Target="../tables/table12.xml"/><Relationship Id="rId2" Type="http://schemas.openxmlformats.org/officeDocument/2006/relationships/drawing" Target="../drawings/drawing10.xml"/><Relationship Id="rId16" Type="http://schemas.openxmlformats.org/officeDocument/2006/relationships/table" Target="../tables/table3.xml"/><Relationship Id="rId20" Type="http://schemas.openxmlformats.org/officeDocument/2006/relationships/table" Target="../tables/table7.xml"/><Relationship Id="rId29" Type="http://schemas.openxmlformats.org/officeDocument/2006/relationships/table" Target="../tables/table16.xml"/><Relationship Id="rId1" Type="http://schemas.openxmlformats.org/officeDocument/2006/relationships/printerSettings" Target="../printerSettings/printerSettings10.bin"/><Relationship Id="rId6" Type="http://schemas.openxmlformats.org/officeDocument/2006/relationships/control" Target="../activeX/activeX65.xml"/><Relationship Id="rId11" Type="http://schemas.openxmlformats.org/officeDocument/2006/relationships/image" Target="../media/image67.emf"/><Relationship Id="rId24" Type="http://schemas.openxmlformats.org/officeDocument/2006/relationships/table" Target="../tables/table11.xml"/><Relationship Id="rId5" Type="http://schemas.openxmlformats.org/officeDocument/2006/relationships/image" Target="../media/image64.emf"/><Relationship Id="rId15" Type="http://schemas.openxmlformats.org/officeDocument/2006/relationships/table" Target="../tables/table2.xml"/><Relationship Id="rId23" Type="http://schemas.openxmlformats.org/officeDocument/2006/relationships/table" Target="../tables/table10.xml"/><Relationship Id="rId28" Type="http://schemas.openxmlformats.org/officeDocument/2006/relationships/table" Target="../tables/table15.xml"/><Relationship Id="rId10" Type="http://schemas.openxmlformats.org/officeDocument/2006/relationships/control" Target="../activeX/activeX67.xml"/><Relationship Id="rId19" Type="http://schemas.openxmlformats.org/officeDocument/2006/relationships/table" Target="../tables/table6.xml"/><Relationship Id="rId31" Type="http://schemas.openxmlformats.org/officeDocument/2006/relationships/table" Target="../tables/table18.xml"/><Relationship Id="rId4" Type="http://schemas.openxmlformats.org/officeDocument/2006/relationships/control" Target="../activeX/activeX64.xml"/><Relationship Id="rId9" Type="http://schemas.openxmlformats.org/officeDocument/2006/relationships/image" Target="../media/image66.emf"/><Relationship Id="rId14" Type="http://schemas.openxmlformats.org/officeDocument/2006/relationships/table" Target="../tables/table1.xml"/><Relationship Id="rId22" Type="http://schemas.openxmlformats.org/officeDocument/2006/relationships/table" Target="../tables/table9.xml"/><Relationship Id="rId27" Type="http://schemas.openxmlformats.org/officeDocument/2006/relationships/table" Target="../tables/table14.xml"/><Relationship Id="rId30" Type="http://schemas.openxmlformats.org/officeDocument/2006/relationships/table" Target="../tables/table17.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image" Target="../media/image9.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9.xml"/><Relationship Id="rId5" Type="http://schemas.openxmlformats.org/officeDocument/2006/relationships/image" Target="../media/image8.emf"/><Relationship Id="rId4" Type="http://schemas.openxmlformats.org/officeDocument/2006/relationships/control" Target="../activeX/activeX8.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12.xml"/><Relationship Id="rId13" Type="http://schemas.openxmlformats.org/officeDocument/2006/relationships/image" Target="../media/image14.emf"/><Relationship Id="rId18" Type="http://schemas.openxmlformats.org/officeDocument/2006/relationships/control" Target="../activeX/activeX17.xml"/><Relationship Id="rId26" Type="http://schemas.openxmlformats.org/officeDocument/2006/relationships/control" Target="../activeX/activeX21.xml"/><Relationship Id="rId3" Type="http://schemas.openxmlformats.org/officeDocument/2006/relationships/vmlDrawing" Target="../drawings/vmlDrawing3.vml"/><Relationship Id="rId21" Type="http://schemas.openxmlformats.org/officeDocument/2006/relationships/image" Target="../media/image18.emf"/><Relationship Id="rId7" Type="http://schemas.openxmlformats.org/officeDocument/2006/relationships/image" Target="../media/image11.emf"/><Relationship Id="rId12" Type="http://schemas.openxmlformats.org/officeDocument/2006/relationships/control" Target="../activeX/activeX14.xml"/><Relationship Id="rId17" Type="http://schemas.openxmlformats.org/officeDocument/2006/relationships/image" Target="../media/image16.emf"/><Relationship Id="rId25" Type="http://schemas.openxmlformats.org/officeDocument/2006/relationships/image" Target="../media/image20.emf"/><Relationship Id="rId2" Type="http://schemas.openxmlformats.org/officeDocument/2006/relationships/drawing" Target="../drawings/drawing3.xml"/><Relationship Id="rId16" Type="http://schemas.openxmlformats.org/officeDocument/2006/relationships/control" Target="../activeX/activeX16.xml"/><Relationship Id="rId20" Type="http://schemas.openxmlformats.org/officeDocument/2006/relationships/control" Target="../activeX/activeX18.xml"/><Relationship Id="rId1" Type="http://schemas.openxmlformats.org/officeDocument/2006/relationships/printerSettings" Target="../printerSettings/printerSettings3.bin"/><Relationship Id="rId6" Type="http://schemas.openxmlformats.org/officeDocument/2006/relationships/control" Target="../activeX/activeX11.xml"/><Relationship Id="rId11" Type="http://schemas.openxmlformats.org/officeDocument/2006/relationships/image" Target="../media/image13.emf"/><Relationship Id="rId24" Type="http://schemas.openxmlformats.org/officeDocument/2006/relationships/control" Target="../activeX/activeX20.xml"/><Relationship Id="rId5" Type="http://schemas.openxmlformats.org/officeDocument/2006/relationships/image" Target="../media/image10.emf"/><Relationship Id="rId15" Type="http://schemas.openxmlformats.org/officeDocument/2006/relationships/image" Target="../media/image15.emf"/><Relationship Id="rId23" Type="http://schemas.openxmlformats.org/officeDocument/2006/relationships/image" Target="../media/image19.emf"/><Relationship Id="rId28" Type="http://schemas.openxmlformats.org/officeDocument/2006/relationships/comments" Target="../comments3.xml"/><Relationship Id="rId10" Type="http://schemas.openxmlformats.org/officeDocument/2006/relationships/control" Target="../activeX/activeX13.xml"/><Relationship Id="rId19" Type="http://schemas.openxmlformats.org/officeDocument/2006/relationships/image" Target="../media/image17.emf"/><Relationship Id="rId4" Type="http://schemas.openxmlformats.org/officeDocument/2006/relationships/control" Target="../activeX/activeX10.xml"/><Relationship Id="rId9" Type="http://schemas.openxmlformats.org/officeDocument/2006/relationships/image" Target="../media/image12.emf"/><Relationship Id="rId14" Type="http://schemas.openxmlformats.org/officeDocument/2006/relationships/control" Target="../activeX/activeX15.xml"/><Relationship Id="rId22" Type="http://schemas.openxmlformats.org/officeDocument/2006/relationships/control" Target="../activeX/activeX19.xml"/><Relationship Id="rId27" Type="http://schemas.openxmlformats.org/officeDocument/2006/relationships/image" Target="../media/image21.emf"/></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24.xml"/><Relationship Id="rId13" Type="http://schemas.openxmlformats.org/officeDocument/2006/relationships/image" Target="../media/image26.emf"/><Relationship Id="rId18" Type="http://schemas.openxmlformats.org/officeDocument/2006/relationships/control" Target="../activeX/activeX29.xml"/><Relationship Id="rId26" Type="http://schemas.openxmlformats.org/officeDocument/2006/relationships/control" Target="../activeX/activeX33.xml"/><Relationship Id="rId3" Type="http://schemas.openxmlformats.org/officeDocument/2006/relationships/vmlDrawing" Target="../drawings/vmlDrawing4.vml"/><Relationship Id="rId21" Type="http://schemas.openxmlformats.org/officeDocument/2006/relationships/image" Target="../media/image30.emf"/><Relationship Id="rId7" Type="http://schemas.openxmlformats.org/officeDocument/2006/relationships/image" Target="../media/image23.emf"/><Relationship Id="rId12" Type="http://schemas.openxmlformats.org/officeDocument/2006/relationships/control" Target="../activeX/activeX26.xml"/><Relationship Id="rId17" Type="http://schemas.openxmlformats.org/officeDocument/2006/relationships/image" Target="../media/image28.emf"/><Relationship Id="rId25" Type="http://schemas.openxmlformats.org/officeDocument/2006/relationships/image" Target="../media/image32.emf"/><Relationship Id="rId2" Type="http://schemas.openxmlformats.org/officeDocument/2006/relationships/drawing" Target="../drawings/drawing4.xml"/><Relationship Id="rId16" Type="http://schemas.openxmlformats.org/officeDocument/2006/relationships/control" Target="../activeX/activeX28.xml"/><Relationship Id="rId20" Type="http://schemas.openxmlformats.org/officeDocument/2006/relationships/control" Target="../activeX/activeX30.xml"/><Relationship Id="rId1" Type="http://schemas.openxmlformats.org/officeDocument/2006/relationships/printerSettings" Target="../printerSettings/printerSettings4.bin"/><Relationship Id="rId6" Type="http://schemas.openxmlformats.org/officeDocument/2006/relationships/control" Target="../activeX/activeX23.xml"/><Relationship Id="rId11" Type="http://schemas.openxmlformats.org/officeDocument/2006/relationships/image" Target="../media/image25.emf"/><Relationship Id="rId24" Type="http://schemas.openxmlformats.org/officeDocument/2006/relationships/control" Target="../activeX/activeX32.xml"/><Relationship Id="rId5" Type="http://schemas.openxmlformats.org/officeDocument/2006/relationships/image" Target="../media/image22.emf"/><Relationship Id="rId15" Type="http://schemas.openxmlformats.org/officeDocument/2006/relationships/image" Target="../media/image27.emf"/><Relationship Id="rId23" Type="http://schemas.openxmlformats.org/officeDocument/2006/relationships/image" Target="../media/image31.emf"/><Relationship Id="rId28" Type="http://schemas.openxmlformats.org/officeDocument/2006/relationships/comments" Target="../comments4.xml"/><Relationship Id="rId10" Type="http://schemas.openxmlformats.org/officeDocument/2006/relationships/control" Target="../activeX/activeX25.xml"/><Relationship Id="rId19" Type="http://schemas.openxmlformats.org/officeDocument/2006/relationships/image" Target="../media/image29.emf"/><Relationship Id="rId4" Type="http://schemas.openxmlformats.org/officeDocument/2006/relationships/control" Target="../activeX/activeX22.xml"/><Relationship Id="rId9" Type="http://schemas.openxmlformats.org/officeDocument/2006/relationships/image" Target="../media/image24.emf"/><Relationship Id="rId14" Type="http://schemas.openxmlformats.org/officeDocument/2006/relationships/control" Target="../activeX/activeX27.xml"/><Relationship Id="rId22" Type="http://schemas.openxmlformats.org/officeDocument/2006/relationships/control" Target="../activeX/activeX31.xml"/><Relationship Id="rId27" Type="http://schemas.openxmlformats.org/officeDocument/2006/relationships/image" Target="../media/image33.emf"/></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36.xml"/><Relationship Id="rId13" Type="http://schemas.openxmlformats.org/officeDocument/2006/relationships/image" Target="../media/image38.emf"/><Relationship Id="rId18" Type="http://schemas.openxmlformats.org/officeDocument/2006/relationships/control" Target="../activeX/activeX41.xml"/><Relationship Id="rId3" Type="http://schemas.openxmlformats.org/officeDocument/2006/relationships/vmlDrawing" Target="../drawings/vmlDrawing5.vml"/><Relationship Id="rId7" Type="http://schemas.openxmlformats.org/officeDocument/2006/relationships/image" Target="../media/image35.emf"/><Relationship Id="rId12" Type="http://schemas.openxmlformats.org/officeDocument/2006/relationships/control" Target="../activeX/activeX38.xml"/><Relationship Id="rId17" Type="http://schemas.openxmlformats.org/officeDocument/2006/relationships/image" Target="../media/image40.emf"/><Relationship Id="rId2" Type="http://schemas.openxmlformats.org/officeDocument/2006/relationships/drawing" Target="../drawings/drawing5.xml"/><Relationship Id="rId16" Type="http://schemas.openxmlformats.org/officeDocument/2006/relationships/control" Target="../activeX/activeX40.xml"/><Relationship Id="rId20" Type="http://schemas.openxmlformats.org/officeDocument/2006/relationships/comments" Target="../comments5.xml"/><Relationship Id="rId1" Type="http://schemas.openxmlformats.org/officeDocument/2006/relationships/printerSettings" Target="../printerSettings/printerSettings5.bin"/><Relationship Id="rId6" Type="http://schemas.openxmlformats.org/officeDocument/2006/relationships/control" Target="../activeX/activeX35.xml"/><Relationship Id="rId11" Type="http://schemas.openxmlformats.org/officeDocument/2006/relationships/image" Target="../media/image37.emf"/><Relationship Id="rId5" Type="http://schemas.openxmlformats.org/officeDocument/2006/relationships/image" Target="../media/image34.emf"/><Relationship Id="rId15" Type="http://schemas.openxmlformats.org/officeDocument/2006/relationships/image" Target="../media/image39.emf"/><Relationship Id="rId10" Type="http://schemas.openxmlformats.org/officeDocument/2006/relationships/control" Target="../activeX/activeX37.xml"/><Relationship Id="rId19" Type="http://schemas.openxmlformats.org/officeDocument/2006/relationships/image" Target="../media/image41.emf"/><Relationship Id="rId4" Type="http://schemas.openxmlformats.org/officeDocument/2006/relationships/control" Target="../activeX/activeX34.xml"/><Relationship Id="rId9" Type="http://schemas.openxmlformats.org/officeDocument/2006/relationships/image" Target="../media/image36.emf"/><Relationship Id="rId14" Type="http://schemas.openxmlformats.org/officeDocument/2006/relationships/control" Target="../activeX/activeX39.xml"/></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44.xml"/><Relationship Id="rId13" Type="http://schemas.openxmlformats.org/officeDocument/2006/relationships/image" Target="../media/image46.emf"/><Relationship Id="rId18" Type="http://schemas.openxmlformats.org/officeDocument/2006/relationships/control" Target="../activeX/activeX49.xml"/><Relationship Id="rId3" Type="http://schemas.openxmlformats.org/officeDocument/2006/relationships/vmlDrawing" Target="../drawings/vmlDrawing6.vml"/><Relationship Id="rId7" Type="http://schemas.openxmlformats.org/officeDocument/2006/relationships/image" Target="../media/image43.emf"/><Relationship Id="rId12" Type="http://schemas.openxmlformats.org/officeDocument/2006/relationships/control" Target="../activeX/activeX46.xml"/><Relationship Id="rId17" Type="http://schemas.openxmlformats.org/officeDocument/2006/relationships/image" Target="../media/image48.emf"/><Relationship Id="rId2" Type="http://schemas.openxmlformats.org/officeDocument/2006/relationships/drawing" Target="../drawings/drawing6.xml"/><Relationship Id="rId16" Type="http://schemas.openxmlformats.org/officeDocument/2006/relationships/control" Target="../activeX/activeX48.xml"/><Relationship Id="rId20" Type="http://schemas.openxmlformats.org/officeDocument/2006/relationships/comments" Target="../comments6.xml"/><Relationship Id="rId1" Type="http://schemas.openxmlformats.org/officeDocument/2006/relationships/printerSettings" Target="../printerSettings/printerSettings6.bin"/><Relationship Id="rId6" Type="http://schemas.openxmlformats.org/officeDocument/2006/relationships/control" Target="../activeX/activeX43.xml"/><Relationship Id="rId11" Type="http://schemas.openxmlformats.org/officeDocument/2006/relationships/image" Target="../media/image45.emf"/><Relationship Id="rId5" Type="http://schemas.openxmlformats.org/officeDocument/2006/relationships/image" Target="../media/image42.emf"/><Relationship Id="rId15" Type="http://schemas.openxmlformats.org/officeDocument/2006/relationships/image" Target="../media/image47.emf"/><Relationship Id="rId10" Type="http://schemas.openxmlformats.org/officeDocument/2006/relationships/control" Target="../activeX/activeX45.xml"/><Relationship Id="rId19" Type="http://schemas.openxmlformats.org/officeDocument/2006/relationships/image" Target="../media/image49.emf"/><Relationship Id="rId4" Type="http://schemas.openxmlformats.org/officeDocument/2006/relationships/control" Target="../activeX/activeX42.xml"/><Relationship Id="rId9" Type="http://schemas.openxmlformats.org/officeDocument/2006/relationships/image" Target="../media/image44.emf"/><Relationship Id="rId14" Type="http://schemas.openxmlformats.org/officeDocument/2006/relationships/control" Target="../activeX/activeX47.xml"/></Relationships>
</file>

<file path=xl/worksheets/_rels/sheet7.xml.rels><?xml version="1.0" encoding="UTF-8" standalone="yes"?>
<Relationships xmlns="http://schemas.openxmlformats.org/package/2006/relationships"><Relationship Id="rId8" Type="http://schemas.openxmlformats.org/officeDocument/2006/relationships/control" Target="../activeX/activeX52.xml"/><Relationship Id="rId3" Type="http://schemas.openxmlformats.org/officeDocument/2006/relationships/vmlDrawing" Target="../drawings/vmlDrawing7.vml"/><Relationship Id="rId7" Type="http://schemas.openxmlformats.org/officeDocument/2006/relationships/image" Target="../media/image51.emf"/><Relationship Id="rId12" Type="http://schemas.openxmlformats.org/officeDocument/2006/relationships/comments" Target="../comments7.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ontrol" Target="../activeX/activeX51.xml"/><Relationship Id="rId11" Type="http://schemas.openxmlformats.org/officeDocument/2006/relationships/image" Target="../media/image53.emf"/><Relationship Id="rId5" Type="http://schemas.openxmlformats.org/officeDocument/2006/relationships/image" Target="../media/image50.emf"/><Relationship Id="rId10" Type="http://schemas.openxmlformats.org/officeDocument/2006/relationships/control" Target="../activeX/activeX53.xml"/><Relationship Id="rId4" Type="http://schemas.openxmlformats.org/officeDocument/2006/relationships/control" Target="../activeX/activeX50.xml"/><Relationship Id="rId9" Type="http://schemas.openxmlformats.org/officeDocument/2006/relationships/image" Target="../media/image52.emf"/></Relationships>
</file>

<file path=xl/worksheets/_rels/sheet8.xml.rels><?xml version="1.0" encoding="UTF-8" standalone="yes"?>
<Relationships xmlns="http://schemas.openxmlformats.org/package/2006/relationships"><Relationship Id="rId8" Type="http://schemas.openxmlformats.org/officeDocument/2006/relationships/control" Target="../activeX/activeX56.xml"/><Relationship Id="rId13" Type="http://schemas.openxmlformats.org/officeDocument/2006/relationships/image" Target="../media/image58.emf"/><Relationship Id="rId18" Type="http://schemas.openxmlformats.org/officeDocument/2006/relationships/control" Target="../activeX/activeX61.xml"/><Relationship Id="rId3" Type="http://schemas.openxmlformats.org/officeDocument/2006/relationships/vmlDrawing" Target="../drawings/vmlDrawing8.vml"/><Relationship Id="rId21" Type="http://schemas.openxmlformats.org/officeDocument/2006/relationships/image" Target="../media/image62.emf"/><Relationship Id="rId7" Type="http://schemas.openxmlformats.org/officeDocument/2006/relationships/image" Target="../media/image55.emf"/><Relationship Id="rId12" Type="http://schemas.openxmlformats.org/officeDocument/2006/relationships/control" Target="../activeX/activeX58.xml"/><Relationship Id="rId17" Type="http://schemas.openxmlformats.org/officeDocument/2006/relationships/image" Target="../media/image60.emf"/><Relationship Id="rId2" Type="http://schemas.openxmlformats.org/officeDocument/2006/relationships/drawing" Target="../drawings/drawing8.xml"/><Relationship Id="rId16" Type="http://schemas.openxmlformats.org/officeDocument/2006/relationships/control" Target="../activeX/activeX60.xml"/><Relationship Id="rId20" Type="http://schemas.openxmlformats.org/officeDocument/2006/relationships/control" Target="../activeX/activeX62.xml"/><Relationship Id="rId1" Type="http://schemas.openxmlformats.org/officeDocument/2006/relationships/printerSettings" Target="../printerSettings/printerSettings8.bin"/><Relationship Id="rId6" Type="http://schemas.openxmlformats.org/officeDocument/2006/relationships/control" Target="../activeX/activeX55.xml"/><Relationship Id="rId11" Type="http://schemas.openxmlformats.org/officeDocument/2006/relationships/image" Target="../media/image57.emf"/><Relationship Id="rId5" Type="http://schemas.openxmlformats.org/officeDocument/2006/relationships/image" Target="../media/image54.emf"/><Relationship Id="rId15" Type="http://schemas.openxmlformats.org/officeDocument/2006/relationships/image" Target="../media/image59.emf"/><Relationship Id="rId10" Type="http://schemas.openxmlformats.org/officeDocument/2006/relationships/control" Target="../activeX/activeX57.xml"/><Relationship Id="rId19" Type="http://schemas.openxmlformats.org/officeDocument/2006/relationships/image" Target="../media/image61.emf"/><Relationship Id="rId4" Type="http://schemas.openxmlformats.org/officeDocument/2006/relationships/control" Target="../activeX/activeX54.xml"/><Relationship Id="rId9" Type="http://schemas.openxmlformats.org/officeDocument/2006/relationships/image" Target="../media/image56.emf"/><Relationship Id="rId14" Type="http://schemas.openxmlformats.org/officeDocument/2006/relationships/control" Target="../activeX/activeX59.xml"/><Relationship Id="rId22"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image" Target="../media/image63.emf"/><Relationship Id="rId4" Type="http://schemas.openxmlformats.org/officeDocument/2006/relationships/control" Target="../activeX/activeX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92"/>
  <sheetViews>
    <sheetView tabSelected="1" zoomScale="90" zoomScaleNormal="90" workbookViewId="0">
      <selection activeCell="J23" sqref="J23:N23"/>
    </sheetView>
  </sheetViews>
  <sheetFormatPr defaultRowHeight="12.75" x14ac:dyDescent="0.2"/>
  <cols>
    <col min="1" max="1" width="9.85546875" style="55" customWidth="1"/>
    <col min="2" max="2" width="14.7109375" style="55" customWidth="1"/>
    <col min="3" max="3" width="2.7109375" style="55" customWidth="1"/>
    <col min="4" max="4" width="10.7109375" style="55" customWidth="1"/>
    <col min="5" max="5" width="16.5703125" style="55" customWidth="1"/>
    <col min="6" max="6" width="15.7109375" style="55" customWidth="1"/>
    <col min="7" max="14" width="9.140625" style="55"/>
    <col min="15" max="15" width="4.7109375" style="55" customWidth="1"/>
    <col min="16" max="16" width="4.85546875" style="55" customWidth="1"/>
    <col min="17" max="16384" width="9.140625" style="55"/>
  </cols>
  <sheetData>
    <row r="1" spans="1:16" ht="12.95" customHeight="1" x14ac:dyDescent="0.2">
      <c r="A1" s="74"/>
      <c r="B1" s="17"/>
      <c r="C1" s="17"/>
      <c r="D1" s="17"/>
      <c r="E1" s="17"/>
      <c r="F1" s="17"/>
      <c r="G1" s="17"/>
      <c r="H1" s="17"/>
      <c r="I1" s="17"/>
      <c r="J1" s="17"/>
      <c r="K1" s="17"/>
      <c r="L1" s="17"/>
      <c r="M1" s="17"/>
      <c r="N1" s="17"/>
      <c r="O1" s="17"/>
      <c r="P1" s="16"/>
    </row>
    <row r="2" spans="1:16" ht="24" customHeight="1" x14ac:dyDescent="0.4">
      <c r="A2" s="225" t="s">
        <v>938</v>
      </c>
      <c r="B2" s="226"/>
      <c r="C2" s="226"/>
      <c r="D2" s="226"/>
      <c r="E2" s="226"/>
      <c r="F2" s="226"/>
      <c r="G2" s="226"/>
      <c r="H2" s="226"/>
      <c r="I2" s="226"/>
      <c r="J2" s="226"/>
      <c r="K2" s="226"/>
      <c r="L2" s="226"/>
      <c r="M2" s="226"/>
      <c r="N2" s="226"/>
      <c r="O2" s="17"/>
      <c r="P2" s="16"/>
    </row>
    <row r="3" spans="1:16" ht="12.95" customHeight="1" x14ac:dyDescent="0.2">
      <c r="A3" s="74"/>
      <c r="B3" s="17"/>
      <c r="C3" s="17"/>
      <c r="D3" s="17"/>
      <c r="E3" s="17"/>
      <c r="F3" s="17"/>
      <c r="G3" s="17"/>
      <c r="H3" s="17"/>
      <c r="I3" s="17"/>
      <c r="J3" s="17"/>
      <c r="K3" s="17"/>
      <c r="L3" s="17"/>
      <c r="M3" s="17"/>
      <c r="N3" s="17"/>
      <c r="O3" s="17"/>
      <c r="P3" s="16"/>
    </row>
    <row r="4" spans="1:16" ht="24" customHeight="1" x14ac:dyDescent="0.35">
      <c r="A4" s="227" t="s">
        <v>13</v>
      </c>
      <c r="B4" s="228"/>
      <c r="C4" s="228"/>
      <c r="D4" s="228"/>
      <c r="E4" s="228"/>
      <c r="F4" s="228"/>
      <c r="G4" s="228"/>
      <c r="H4" s="228"/>
      <c r="I4" s="228"/>
      <c r="J4" s="228"/>
      <c r="K4" s="228"/>
      <c r="L4" s="228"/>
      <c r="M4" s="228"/>
      <c r="N4" s="228"/>
      <c r="O4" s="17"/>
      <c r="P4" s="16"/>
    </row>
    <row r="5" spans="1:16" ht="24" customHeight="1" x14ac:dyDescent="0.3">
      <c r="A5" s="227" t="s">
        <v>15</v>
      </c>
      <c r="B5" s="234"/>
      <c r="C5" s="234"/>
      <c r="D5" s="234"/>
      <c r="E5" s="234"/>
      <c r="F5" s="234"/>
      <c r="G5" s="234"/>
      <c r="H5" s="234"/>
      <c r="I5" s="234"/>
      <c r="J5" s="234"/>
      <c r="K5" s="234"/>
      <c r="L5" s="234"/>
      <c r="M5" s="234"/>
      <c r="N5" s="234"/>
      <c r="O5" s="17"/>
      <c r="P5" s="16"/>
    </row>
    <row r="6" spans="1:16" ht="23.25" x14ac:dyDescent="0.35">
      <c r="A6" s="17"/>
      <c r="B6" s="17"/>
      <c r="C6" s="17"/>
      <c r="D6" s="17"/>
      <c r="E6" s="17"/>
      <c r="F6" s="18"/>
      <c r="G6" s="17"/>
      <c r="H6" s="17"/>
      <c r="I6" s="17"/>
      <c r="J6" s="17"/>
      <c r="K6" s="17"/>
      <c r="L6" s="17"/>
      <c r="M6" s="17"/>
      <c r="N6" s="17"/>
      <c r="O6" s="17"/>
      <c r="P6" s="16"/>
    </row>
    <row r="7" spans="1:16" ht="12.95" customHeight="1" x14ac:dyDescent="0.2">
      <c r="A7" s="235" t="s">
        <v>12</v>
      </c>
      <c r="B7" s="236"/>
      <c r="C7" s="236"/>
      <c r="D7" s="236"/>
      <c r="E7" s="237"/>
      <c r="F7" s="19" t="s">
        <v>354</v>
      </c>
      <c r="G7" s="17"/>
      <c r="H7" s="17"/>
      <c r="I7" s="17"/>
      <c r="J7" s="17"/>
      <c r="K7" s="17"/>
      <c r="L7" s="17"/>
      <c r="M7" s="17"/>
      <c r="N7" s="17"/>
      <c r="O7" s="17"/>
      <c r="P7" s="16"/>
    </row>
    <row r="8" spans="1:16" ht="12.95" customHeight="1" x14ac:dyDescent="0.2">
      <c r="A8" s="231"/>
      <c r="B8" s="232"/>
      <c r="C8" s="232"/>
      <c r="D8" s="232"/>
      <c r="E8" s="233"/>
      <c r="F8" s="20" t="s">
        <v>979</v>
      </c>
      <c r="G8" s="17"/>
      <c r="H8" s="17"/>
      <c r="I8" s="17"/>
      <c r="J8" s="17"/>
      <c r="K8" s="17"/>
      <c r="L8" s="17"/>
      <c r="M8" s="17"/>
      <c r="N8" s="17"/>
      <c r="O8" s="17"/>
      <c r="P8" s="16"/>
    </row>
    <row r="9" spans="1:16" ht="12.95" customHeight="1" x14ac:dyDescent="0.2">
      <c r="A9" s="21" t="s">
        <v>937</v>
      </c>
      <c r="B9" s="80" t="s">
        <v>979</v>
      </c>
      <c r="C9" s="75" t="s">
        <v>978</v>
      </c>
      <c r="D9" s="81"/>
      <c r="E9" s="22" t="s">
        <v>296</v>
      </c>
      <c r="F9" s="17"/>
      <c r="G9" s="17"/>
      <c r="H9" s="17"/>
      <c r="I9" s="17"/>
      <c r="J9" s="17"/>
      <c r="K9" s="17"/>
      <c r="L9" s="17"/>
      <c r="M9" s="17"/>
      <c r="N9" s="17"/>
      <c r="O9" s="17"/>
      <c r="P9" s="16"/>
    </row>
    <row r="10" spans="1:16" ht="12.95" customHeight="1" x14ac:dyDescent="0.2">
      <c r="A10" s="84"/>
      <c r="B10" s="238" t="s">
        <v>935</v>
      </c>
      <c r="C10" s="238"/>
      <c r="D10" s="238"/>
      <c r="E10" s="85"/>
      <c r="F10" s="17"/>
      <c r="G10" s="17"/>
      <c r="H10" s="17"/>
      <c r="I10" s="17"/>
      <c r="J10" s="17"/>
      <c r="K10" s="17"/>
      <c r="L10" s="17"/>
      <c r="M10" s="17"/>
      <c r="N10" s="17"/>
      <c r="O10" s="17"/>
      <c r="P10" s="16"/>
    </row>
    <row r="11" spans="1:16" ht="12.95" customHeight="1" x14ac:dyDescent="0.2">
      <c r="A11" s="17"/>
      <c r="B11" s="17"/>
      <c r="C11" s="17"/>
      <c r="D11" s="17"/>
      <c r="E11" s="17"/>
      <c r="F11" s="17"/>
      <c r="G11" s="17"/>
      <c r="H11" s="17"/>
      <c r="I11" s="17"/>
      <c r="J11" s="17"/>
      <c r="K11" s="17"/>
      <c r="L11" s="17"/>
      <c r="M11" s="17"/>
      <c r="N11" s="17"/>
      <c r="O11" s="17"/>
      <c r="P11" s="16"/>
    </row>
    <row r="12" spans="1:16" ht="12.95" customHeight="1" x14ac:dyDescent="0.2">
      <c r="A12" s="17"/>
      <c r="B12" s="17"/>
      <c r="C12" s="17"/>
      <c r="D12" s="17"/>
      <c r="E12" s="17"/>
      <c r="F12" s="17"/>
      <c r="G12" s="17"/>
      <c r="H12" s="17"/>
      <c r="I12" s="17"/>
      <c r="J12" s="17"/>
      <c r="K12" s="17"/>
      <c r="L12" s="17"/>
      <c r="M12" s="17"/>
      <c r="N12" s="17"/>
      <c r="O12" s="17"/>
      <c r="P12" s="16"/>
    </row>
    <row r="13" spans="1:16" ht="12.95" customHeight="1" x14ac:dyDescent="0.2">
      <c r="A13" s="69"/>
      <c r="B13" s="17"/>
      <c r="C13" s="17"/>
      <c r="D13" s="17"/>
      <c r="E13" s="17"/>
      <c r="F13" s="17"/>
      <c r="G13" s="17"/>
      <c r="H13" s="17"/>
      <c r="I13" s="17"/>
      <c r="J13" s="17"/>
      <c r="K13" s="17"/>
      <c r="L13" s="17"/>
      <c r="M13" s="17"/>
      <c r="N13" s="17"/>
      <c r="O13" s="17"/>
      <c r="P13" s="16"/>
    </row>
    <row r="14" spans="1:16" ht="26.25" x14ac:dyDescent="0.4">
      <c r="A14" s="229" t="s">
        <v>114</v>
      </c>
      <c r="B14" s="230"/>
      <c r="C14" s="230"/>
      <c r="D14" s="230"/>
      <c r="E14" s="230"/>
      <c r="F14" s="230"/>
      <c r="G14" s="230"/>
      <c r="H14" s="230"/>
      <c r="I14" s="230"/>
      <c r="J14" s="230"/>
      <c r="K14" s="230"/>
      <c r="L14" s="230"/>
      <c r="M14" s="230"/>
      <c r="N14" s="230"/>
      <c r="O14" s="17"/>
      <c r="P14" s="16"/>
    </row>
    <row r="15" spans="1:16" ht="24.95" customHeight="1" x14ac:dyDescent="0.2">
      <c r="A15" s="244" t="s">
        <v>1063</v>
      </c>
      <c r="B15" s="244"/>
      <c r="C15" s="244"/>
      <c r="D15" s="244"/>
      <c r="E15" s="244"/>
      <c r="F15" s="244"/>
      <c r="G15" s="244"/>
      <c r="H15" s="244"/>
      <c r="I15" s="244"/>
      <c r="J15" s="244"/>
      <c r="K15" s="244"/>
      <c r="L15" s="244"/>
      <c r="M15" s="244"/>
      <c r="N15" s="244"/>
      <c r="O15" s="17"/>
      <c r="P15" s="16"/>
    </row>
    <row r="16" spans="1:16" ht="39.950000000000003" customHeight="1" x14ac:dyDescent="0.2">
      <c r="A16" s="243" t="s">
        <v>14</v>
      </c>
      <c r="B16" s="243"/>
      <c r="C16" s="243"/>
      <c r="D16" s="243"/>
      <c r="E16" s="243"/>
      <c r="F16" s="243"/>
      <c r="G16" s="243"/>
      <c r="H16" s="243"/>
      <c r="I16" s="243"/>
      <c r="J16" s="243"/>
      <c r="K16" s="243"/>
      <c r="L16" s="243"/>
      <c r="M16" s="243"/>
      <c r="N16" s="243"/>
      <c r="O16" s="17"/>
      <c r="P16" s="16"/>
    </row>
    <row r="17" spans="1:22" s="111" customFormat="1" ht="24.95" customHeight="1" x14ac:dyDescent="0.2">
      <c r="A17" s="242" t="s">
        <v>115</v>
      </c>
      <c r="B17" s="242"/>
      <c r="C17" s="242"/>
      <c r="D17" s="242"/>
      <c r="E17" s="242"/>
      <c r="F17" s="242"/>
      <c r="G17" s="242"/>
      <c r="H17" s="242"/>
      <c r="I17" s="242"/>
      <c r="J17" s="242"/>
      <c r="K17" s="242"/>
      <c r="L17" s="242"/>
      <c r="M17" s="242"/>
      <c r="N17" s="242"/>
      <c r="O17" s="109"/>
      <c r="P17" s="110"/>
      <c r="V17" s="112"/>
    </row>
    <row r="18" spans="1:22" ht="12.95" customHeight="1" x14ac:dyDescent="0.2">
      <c r="A18" s="17"/>
      <c r="B18" s="17"/>
      <c r="C18" s="17"/>
      <c r="D18" s="17"/>
      <c r="E18" s="17"/>
      <c r="F18" s="17"/>
      <c r="G18" s="17"/>
      <c r="H18" s="17"/>
      <c r="I18" s="17"/>
      <c r="J18" s="17"/>
      <c r="K18" s="17"/>
      <c r="L18" s="17"/>
      <c r="M18" s="17"/>
      <c r="N18" s="17"/>
      <c r="O18" s="17"/>
      <c r="P18" s="16"/>
    </row>
    <row r="19" spans="1:22" ht="12.95" customHeight="1" x14ac:dyDescent="0.2">
      <c r="A19" s="17"/>
      <c r="B19" s="17"/>
      <c r="C19" s="17"/>
      <c r="D19" s="17"/>
      <c r="E19" s="17"/>
      <c r="F19" s="17"/>
      <c r="G19" s="17"/>
      <c r="H19" s="17"/>
      <c r="I19" s="17"/>
      <c r="J19" s="17"/>
      <c r="K19" s="17"/>
      <c r="L19" s="17"/>
      <c r="M19" s="17"/>
      <c r="N19" s="17"/>
      <c r="O19" s="17"/>
      <c r="P19" s="16"/>
    </row>
    <row r="20" spans="1:22" ht="12.95" customHeight="1" x14ac:dyDescent="0.2">
      <c r="A20" s="17"/>
      <c r="B20" s="17"/>
      <c r="C20" s="17"/>
      <c r="D20" s="17"/>
      <c r="E20" s="17"/>
      <c r="F20" s="17"/>
      <c r="G20" s="17"/>
      <c r="H20" s="17"/>
      <c r="I20" s="17"/>
      <c r="J20" s="17"/>
      <c r="K20" s="17"/>
      <c r="L20" s="17"/>
      <c r="M20" s="17"/>
      <c r="N20" s="17"/>
      <c r="O20" s="17"/>
      <c r="P20" s="16"/>
    </row>
    <row r="21" spans="1:22" ht="12.95" customHeight="1" x14ac:dyDescent="0.2">
      <c r="A21" s="207" t="s">
        <v>1042</v>
      </c>
      <c r="B21" s="207"/>
      <c r="C21" s="207"/>
      <c r="D21" s="207"/>
      <c r="E21" s="207"/>
      <c r="F21" s="207"/>
      <c r="G21" s="17"/>
      <c r="H21" s="17"/>
      <c r="I21" s="17"/>
      <c r="J21" s="17"/>
      <c r="K21" s="17"/>
      <c r="L21" s="17"/>
      <c r="M21" s="17"/>
      <c r="N21" s="17"/>
      <c r="O21" s="17"/>
      <c r="P21" s="16"/>
    </row>
    <row r="22" spans="1:22" ht="12.95" customHeight="1" x14ac:dyDescent="0.2">
      <c r="A22" s="208"/>
      <c r="B22" s="208"/>
      <c r="C22" s="208"/>
      <c r="D22" s="208"/>
      <c r="E22" s="208"/>
      <c r="F22" s="208"/>
      <c r="G22" s="17"/>
      <c r="H22" s="17"/>
      <c r="I22" s="17"/>
      <c r="J22" s="17"/>
      <c r="K22" s="17"/>
      <c r="L22" s="17"/>
      <c r="M22" s="17"/>
      <c r="N22" s="17"/>
      <c r="O22" s="17"/>
      <c r="P22" s="16"/>
    </row>
    <row r="23" spans="1:22" ht="18" customHeight="1" x14ac:dyDescent="0.3">
      <c r="A23" s="209" t="s">
        <v>979</v>
      </c>
      <c r="B23" s="210"/>
      <c r="C23" s="210"/>
      <c r="D23" s="210"/>
      <c r="E23" s="210"/>
      <c r="F23" s="211"/>
      <c r="G23" s="17"/>
      <c r="H23" s="218" t="s">
        <v>932</v>
      </c>
      <c r="I23" s="218"/>
      <c r="J23" s="220" t="s">
        <v>979</v>
      </c>
      <c r="K23" s="221"/>
      <c r="L23" s="221"/>
      <c r="M23" s="221"/>
      <c r="N23" s="222"/>
      <c r="O23" s="17"/>
      <c r="P23" s="16"/>
    </row>
    <row r="24" spans="1:22" ht="12.95" customHeight="1" x14ac:dyDescent="0.2">
      <c r="A24" s="212"/>
      <c r="B24" s="213"/>
      <c r="C24" s="213"/>
      <c r="D24" s="213"/>
      <c r="E24" s="213"/>
      <c r="F24" s="214"/>
      <c r="G24" s="17"/>
      <c r="H24" s="17"/>
      <c r="I24" s="17"/>
      <c r="J24" s="17"/>
      <c r="K24" s="17"/>
      <c r="L24" s="17"/>
      <c r="M24" s="17"/>
      <c r="N24" s="17"/>
      <c r="O24" s="17"/>
      <c r="P24" s="16"/>
    </row>
    <row r="25" spans="1:22" ht="18" customHeight="1" x14ac:dyDescent="0.3">
      <c r="A25" s="212"/>
      <c r="B25" s="213"/>
      <c r="C25" s="213"/>
      <c r="D25" s="213"/>
      <c r="E25" s="213"/>
      <c r="F25" s="214"/>
      <c r="G25" s="17"/>
      <c r="H25" s="218" t="s">
        <v>933</v>
      </c>
      <c r="I25" s="218"/>
      <c r="J25" s="220" t="s">
        <v>979</v>
      </c>
      <c r="K25" s="221"/>
      <c r="L25" s="221"/>
      <c r="M25" s="221"/>
      <c r="N25" s="222"/>
      <c r="O25" s="17"/>
      <c r="P25" s="16"/>
    </row>
    <row r="26" spans="1:22" ht="12.95" customHeight="1" x14ac:dyDescent="0.2">
      <c r="A26" s="212"/>
      <c r="B26" s="213"/>
      <c r="C26" s="213"/>
      <c r="D26" s="213"/>
      <c r="E26" s="213"/>
      <c r="F26" s="214"/>
      <c r="G26" s="17"/>
      <c r="H26" s="24"/>
      <c r="I26" s="24"/>
      <c r="J26" s="17"/>
      <c r="K26" s="17"/>
      <c r="L26" s="17"/>
      <c r="M26" s="17"/>
      <c r="N26" s="17"/>
      <c r="O26" s="17"/>
      <c r="P26" s="16"/>
    </row>
    <row r="27" spans="1:22" ht="18" customHeight="1" x14ac:dyDescent="0.3">
      <c r="A27" s="212"/>
      <c r="B27" s="213"/>
      <c r="C27" s="213"/>
      <c r="D27" s="213"/>
      <c r="E27" s="213"/>
      <c r="F27" s="214"/>
      <c r="G27" s="17"/>
      <c r="H27" s="218" t="s">
        <v>934</v>
      </c>
      <c r="I27" s="218"/>
      <c r="J27" s="220" t="s">
        <v>979</v>
      </c>
      <c r="K27" s="221"/>
      <c r="L27" s="221"/>
      <c r="M27" s="221"/>
      <c r="N27" s="222"/>
      <c r="O27" s="17"/>
      <c r="P27" s="16"/>
    </row>
    <row r="28" spans="1:22" ht="12.95" customHeight="1" x14ac:dyDescent="0.2">
      <c r="A28" s="212"/>
      <c r="B28" s="213"/>
      <c r="C28" s="213"/>
      <c r="D28" s="213"/>
      <c r="E28" s="213"/>
      <c r="F28" s="214"/>
      <c r="G28" s="17"/>
      <c r="H28" s="24"/>
      <c r="I28" s="24"/>
      <c r="J28" s="17"/>
      <c r="K28" s="17"/>
      <c r="L28" s="17"/>
      <c r="M28" s="17"/>
      <c r="N28" s="17"/>
      <c r="O28" s="17"/>
      <c r="P28" s="16"/>
    </row>
    <row r="29" spans="1:22" ht="18" customHeight="1" x14ac:dyDescent="0.3">
      <c r="A29" s="212"/>
      <c r="B29" s="213"/>
      <c r="C29" s="213"/>
      <c r="D29" s="213"/>
      <c r="E29" s="213"/>
      <c r="F29" s="214"/>
      <c r="G29" s="17"/>
      <c r="H29" s="218" t="s">
        <v>355</v>
      </c>
      <c r="I29" s="218"/>
      <c r="J29" s="82"/>
      <c r="K29" s="83"/>
      <c r="L29" s="82"/>
      <c r="M29" s="17"/>
      <c r="N29" s="17"/>
      <c r="O29" s="17"/>
      <c r="P29" s="16"/>
    </row>
    <row r="30" spans="1:22" ht="12.95" customHeight="1" x14ac:dyDescent="0.2">
      <c r="A30" s="212"/>
      <c r="B30" s="213"/>
      <c r="C30" s="213"/>
      <c r="D30" s="213"/>
      <c r="E30" s="213"/>
      <c r="F30" s="214"/>
      <c r="G30" s="17"/>
      <c r="H30" s="17"/>
      <c r="I30" s="17"/>
      <c r="J30" s="219" t="s">
        <v>935</v>
      </c>
      <c r="K30" s="219"/>
      <c r="L30" s="219"/>
      <c r="M30" s="17"/>
      <c r="N30" s="17"/>
      <c r="O30" s="17"/>
      <c r="P30" s="16"/>
    </row>
    <row r="31" spans="1:22" ht="12.95" customHeight="1" x14ac:dyDescent="0.2">
      <c r="A31" s="215"/>
      <c r="B31" s="216"/>
      <c r="C31" s="216"/>
      <c r="D31" s="216"/>
      <c r="E31" s="216"/>
      <c r="F31" s="217"/>
      <c r="G31" s="17"/>
      <c r="H31" s="17"/>
      <c r="I31" s="17"/>
      <c r="J31" s="17"/>
      <c r="K31" s="17"/>
      <c r="L31" s="17"/>
      <c r="M31" s="17"/>
      <c r="N31" s="17"/>
      <c r="O31" s="17"/>
      <c r="P31" s="16"/>
    </row>
    <row r="32" spans="1:22" ht="12.95" customHeight="1" x14ac:dyDescent="0.2">
      <c r="A32" s="17"/>
      <c r="B32" s="17"/>
      <c r="C32" s="35"/>
      <c r="D32" s="35"/>
      <c r="E32" s="35"/>
      <c r="F32" s="35"/>
      <c r="G32" s="17"/>
      <c r="H32" s="17"/>
      <c r="I32" s="17"/>
      <c r="J32" s="17"/>
      <c r="K32" s="17"/>
      <c r="L32" s="17"/>
      <c r="M32" s="17"/>
      <c r="N32" s="17"/>
      <c r="O32" s="17"/>
      <c r="P32" s="16"/>
    </row>
    <row r="33" spans="1:16" ht="12.95" customHeight="1" x14ac:dyDescent="0.2">
      <c r="A33" s="223" t="s">
        <v>369</v>
      </c>
      <c r="B33" s="224"/>
      <c r="C33" s="239" t="s">
        <v>1044</v>
      </c>
      <c r="D33" s="240"/>
      <c r="E33" s="241"/>
      <c r="F33" s="61"/>
      <c r="G33" s="16"/>
      <c r="H33" s="206"/>
      <c r="I33" s="206"/>
      <c r="J33" s="206"/>
      <c r="K33" s="206"/>
      <c r="L33" s="206"/>
      <c r="M33" s="206"/>
      <c r="N33" s="206"/>
      <c r="O33" s="206"/>
      <c r="P33" s="206"/>
    </row>
    <row r="34" spans="1:16" ht="12.95" customHeight="1" x14ac:dyDescent="0.2">
      <c r="A34" s="17"/>
      <c r="B34" s="17" t="s">
        <v>1078</v>
      </c>
      <c r="C34" s="219" t="s">
        <v>215</v>
      </c>
      <c r="D34" s="219"/>
      <c r="E34" s="219"/>
      <c r="F34" s="24"/>
      <c r="G34" s="16"/>
      <c r="H34" s="206"/>
      <c r="I34" s="206"/>
      <c r="J34" s="206"/>
      <c r="K34" s="206"/>
      <c r="L34" s="206"/>
      <c r="M34" s="206"/>
      <c r="N34" s="206"/>
      <c r="O34" s="206"/>
      <c r="P34" s="206"/>
    </row>
    <row r="35" spans="1:16" s="3" customFormat="1" ht="12" customHeight="1" x14ac:dyDescent="0.2">
      <c r="A35" s="37"/>
      <c r="B35" s="37"/>
      <c r="C35" s="37"/>
      <c r="D35" s="37"/>
      <c r="E35" s="37"/>
      <c r="F35" s="37"/>
      <c r="G35" s="37"/>
      <c r="H35" s="37"/>
      <c r="I35" s="37"/>
      <c r="J35" s="37"/>
      <c r="K35" s="37"/>
      <c r="L35" s="37"/>
      <c r="M35" s="37"/>
      <c r="N35" s="37"/>
      <c r="O35" s="37"/>
      <c r="P35" s="37"/>
    </row>
    <row r="36" spans="1:16" s="3" customFormat="1" x14ac:dyDescent="0.2"/>
    <row r="37" spans="1:16" s="3" customFormat="1" ht="12.75" customHeight="1" x14ac:dyDescent="0.2"/>
    <row r="38" spans="1:16" s="3" customFormat="1" ht="12.75" customHeight="1" x14ac:dyDescent="0.2"/>
    <row r="39" spans="1:16" s="3" customFormat="1" ht="12.75" customHeight="1" x14ac:dyDescent="0.2"/>
    <row r="40" spans="1:16" s="3" customFormat="1" x14ac:dyDescent="0.2"/>
    <row r="41" spans="1:16" s="3" customFormat="1" x14ac:dyDescent="0.2"/>
    <row r="42" spans="1:16" s="3" customFormat="1" x14ac:dyDescent="0.2"/>
    <row r="43" spans="1:16" s="3" customFormat="1" x14ac:dyDescent="0.2"/>
    <row r="44" spans="1:16" s="3" customFormat="1" x14ac:dyDescent="0.2"/>
    <row r="45" spans="1:16" s="3" customFormat="1" x14ac:dyDescent="0.2"/>
    <row r="46" spans="1:16" s="3" customFormat="1" x14ac:dyDescent="0.2"/>
    <row r="47" spans="1:16" s="3" customFormat="1" x14ac:dyDescent="0.2"/>
    <row r="48" spans="1:16"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sheetData>
  <sheetProtection password="85F5" sheet="1" objects="1" scenarios="1" selectLockedCells="1"/>
  <mergeCells count="25">
    <mergeCell ref="H33:P33"/>
    <mergeCell ref="B10:D10"/>
    <mergeCell ref="C33:E33"/>
    <mergeCell ref="J30:L30"/>
    <mergeCell ref="A17:N17"/>
    <mergeCell ref="A16:N16"/>
    <mergeCell ref="J23:N23"/>
    <mergeCell ref="J25:N25"/>
    <mergeCell ref="A15:N15"/>
    <mergeCell ref="A2:N2"/>
    <mergeCell ref="A4:N4"/>
    <mergeCell ref="A14:N14"/>
    <mergeCell ref="A8:E8"/>
    <mergeCell ref="A5:N5"/>
    <mergeCell ref="A7:E7"/>
    <mergeCell ref="H34:P34"/>
    <mergeCell ref="A21:F22"/>
    <mergeCell ref="A23:F31"/>
    <mergeCell ref="H23:I23"/>
    <mergeCell ref="H25:I25"/>
    <mergeCell ref="C34:E34"/>
    <mergeCell ref="H27:I27"/>
    <mergeCell ref="J27:N27"/>
    <mergeCell ref="A33:B33"/>
    <mergeCell ref="H29:I29"/>
  </mergeCells>
  <phoneticPr fontId="3" type="noConversion"/>
  <dataValidations xWindow="483" yWindow="517" count="7">
    <dataValidation errorStyle="information" allowBlank="1" showInputMessage="1" promptTitle="Внимание" prompt="Моля, попълнете_x000a_собствено, бащино и фамилно имена" sqref="J23:N23"/>
    <dataValidation type="custom" allowBlank="1" showInputMessage="1" showErrorMessage="1" errorTitle="Грешка" error="Допустими са кодове от 0 до 3 включително!" sqref="J29">
      <formula1>AND($J$29&gt;-1,$J$29&lt;4)</formula1>
    </dataValidation>
    <dataValidation type="custom" allowBlank="1" showInputMessage="1" showErrorMessage="1" errorTitle="Грешка" error="Допустими са кодове от 0 до 9 включително!" sqref="K29">
      <formula1>AND($K$29&gt;-1,$K$29&lt;10)</formula1>
    </dataValidation>
    <dataValidation type="custom" allowBlank="1" showInputMessage="1" showErrorMessage="1" errorTitle="Грешка" error="Допустими са кодове от 0 до 9 включително!" sqref="L29">
      <formula1>AND($L$29&gt;-1,$L$29&lt;10)</formula1>
    </dataValidation>
    <dataValidation allowBlank="1" showInputMessage="1" showErrorMessage="1" promptTitle="Указание" prompt="За нов ред ползвайте ALT+ENTER" sqref="A23"/>
    <dataValidation type="list" showInputMessage="1" showErrorMessage="1" errorTitle="Грешка" error="Латинска буква &quot;X&quot; е за маркиране на полето. Ако полето е празно - избор не е направен." promptTitle="Указание" prompt="Промяна в подадена декларация се извършва с подаване на нова декларация, като деклараторът нанася Х в полето промяна" sqref="F8">
      <formula1>ListSelected</formula1>
    </dataValidation>
    <dataValidation type="date" allowBlank="1" showInputMessage="1" showErrorMessage="1" errorTitle="Грешка" error="Датата не е между 01.01.2000 и 31.12.2009!" sqref="D9">
      <formula1>MinDate</formula1>
      <formula2>MaxDate</formula2>
    </dataValidation>
  </dataValidations>
  <printOptions horizontalCentered="1" verticalCentered="1"/>
  <pageMargins left="0.39370078740157483" right="0.39370078740157483" top="0.39370078740157483" bottom="0.39370078740157483" header="0.19685039370078741" footer="0.19685039370078741"/>
  <pageSetup paperSize="9" scale="80" orientation="landscape" horizontalDpi="300" verticalDpi="300" r:id="rId1"/>
  <headerFooter alignWithMargins="0">
    <oddHeader>&amp;R&amp;D, &amp;T</oddHeader>
    <oddFooter>&amp;R&amp;A-&amp;P/&amp;N</oddFooter>
  </headerFooter>
  <drawing r:id="rId2"/>
  <legacyDrawing r:id="rId3"/>
  <controls>
    <mc:AlternateContent xmlns:mc="http://schemas.openxmlformats.org/markup-compatibility/2006">
      <mc:Choice Requires="x14">
        <control shapeId="5346" r:id="rId4" name="btnSave">
          <controlPr print="0" disabled="1" autoLine="0" r:id="rId5">
            <anchor moveWithCells="1">
              <from>
                <xdr:col>12</xdr:col>
                <xdr:colOff>314325</xdr:colOff>
                <xdr:row>8</xdr:row>
                <xdr:rowOff>19050</xdr:rowOff>
              </from>
              <to>
                <xdr:col>15</xdr:col>
                <xdr:colOff>76200</xdr:colOff>
                <xdr:row>10</xdr:row>
                <xdr:rowOff>152400</xdr:rowOff>
              </to>
            </anchor>
          </controlPr>
        </control>
      </mc:Choice>
      <mc:Fallback>
        <control shapeId="5346" r:id="rId4" name="btnSave"/>
      </mc:Fallback>
    </mc:AlternateContent>
    <mc:AlternateContent xmlns:mc="http://schemas.openxmlformats.org/markup-compatibility/2006">
      <mc:Choice Requires="x14">
        <control shapeId="5276" r:id="rId6" name="btnExport2XML">
          <controlPr defaultSize="0" print="0" autoLine="0" r:id="rId7">
            <anchor>
              <from>
                <xdr:col>1</xdr:col>
                <xdr:colOff>304800</xdr:colOff>
                <xdr:row>10</xdr:row>
                <xdr:rowOff>28575</xdr:rowOff>
              </from>
              <to>
                <xdr:col>3</xdr:col>
                <xdr:colOff>400050</xdr:colOff>
                <xdr:row>12</xdr:row>
                <xdr:rowOff>47625</xdr:rowOff>
              </to>
            </anchor>
          </controlPr>
        </control>
      </mc:Choice>
      <mc:Fallback>
        <control shapeId="5276" r:id="rId6" name="btnExport2XML"/>
      </mc:Fallback>
    </mc:AlternateContent>
    <mc:AlternateContent xmlns:mc="http://schemas.openxmlformats.org/markup-compatibility/2006">
      <mc:Choice Requires="x14">
        <control shapeId="5243" r:id="rId8" name="LabelWarning">
          <controlPr print="0" autoFill="0" autoLine="0" autoPict="0" r:id="rId9">
            <anchor moveWithCells="1">
              <from>
                <xdr:col>0</xdr:col>
                <xdr:colOff>9525</xdr:colOff>
                <xdr:row>17</xdr:row>
                <xdr:rowOff>152400</xdr:rowOff>
              </from>
              <to>
                <xdr:col>6</xdr:col>
                <xdr:colOff>57150</xdr:colOff>
                <xdr:row>31</xdr:row>
                <xdr:rowOff>19050</xdr:rowOff>
              </to>
            </anchor>
          </controlPr>
        </control>
      </mc:Choice>
      <mc:Fallback>
        <control shapeId="5243" r:id="rId8" name="LabelWarning"/>
      </mc:Fallback>
    </mc:AlternateContent>
    <mc:AlternateContent xmlns:mc="http://schemas.openxmlformats.org/markup-compatibility/2006">
      <mc:Choice Requires="x14">
        <control shapeId="5166" r:id="rId10" name="btnHelp">
          <controlPr print="0" autoFill="0" autoLine="0" r:id="rId11">
            <anchor moveWithCells="1">
              <from>
                <xdr:col>12</xdr:col>
                <xdr:colOff>314325</xdr:colOff>
                <xdr:row>14</xdr:row>
                <xdr:rowOff>0</xdr:rowOff>
              </from>
              <to>
                <xdr:col>15</xdr:col>
                <xdr:colOff>76200</xdr:colOff>
                <xdr:row>15</xdr:row>
                <xdr:rowOff>142875</xdr:rowOff>
              </to>
            </anchor>
          </controlPr>
        </control>
      </mc:Choice>
      <mc:Fallback>
        <control shapeId="5166" r:id="rId10" name="btnHelp"/>
      </mc:Fallback>
    </mc:AlternateContent>
    <mc:AlternateContent xmlns:mc="http://schemas.openxmlformats.org/markup-compatibility/2006">
      <mc:Choice Requires="x14">
        <control shapeId="5139" r:id="rId12" name="btnCode">
          <controlPr print="0" autoLine="0" r:id="rId13">
            <anchor moveWithCells="1">
              <from>
                <xdr:col>12</xdr:col>
                <xdr:colOff>38100</xdr:colOff>
                <xdr:row>27</xdr:row>
                <xdr:rowOff>133350</xdr:rowOff>
              </from>
              <to>
                <xdr:col>12</xdr:col>
                <xdr:colOff>304800</xdr:colOff>
                <xdr:row>29</xdr:row>
                <xdr:rowOff>19050</xdr:rowOff>
              </to>
            </anchor>
          </controlPr>
        </control>
      </mc:Choice>
      <mc:Fallback>
        <control shapeId="5139" r:id="rId12" name="btnCode"/>
      </mc:Fallback>
    </mc:AlternateContent>
    <mc:AlternateContent xmlns:mc="http://schemas.openxmlformats.org/markup-compatibility/2006">
      <mc:Choice Requires="x14">
        <control shapeId="5124" r:id="rId14" name="btnPrint">
          <controlPr print="0" disabled="1" autoFill="0" autoLine="0" r:id="rId15">
            <anchor moveWithCells="1">
              <from>
                <xdr:col>12</xdr:col>
                <xdr:colOff>314325</xdr:colOff>
                <xdr:row>11</xdr:row>
                <xdr:rowOff>95250</xdr:rowOff>
              </from>
              <to>
                <xdr:col>15</xdr:col>
                <xdr:colOff>76200</xdr:colOff>
                <xdr:row>13</xdr:row>
                <xdr:rowOff>228600</xdr:rowOff>
              </to>
            </anchor>
          </controlPr>
        </control>
      </mc:Choice>
      <mc:Fallback>
        <control shapeId="5124" r:id="rId14" name="btnPrint"/>
      </mc:Fallback>
    </mc:AlternateContent>
    <mc:AlternateContent xmlns:mc="http://schemas.openxmlformats.org/markup-compatibility/2006">
      <mc:Choice Requires="x14">
        <control shapeId="5122" r:id="rId16" name="btnCalculateHash">
          <controlPr print="0" autoLine="0" r:id="rId17">
            <anchor moveWithCells="1">
              <from>
                <xdr:col>12</xdr:col>
                <xdr:colOff>314325</xdr:colOff>
                <xdr:row>3</xdr:row>
                <xdr:rowOff>133350</xdr:rowOff>
              </from>
              <to>
                <xdr:col>15</xdr:col>
                <xdr:colOff>76200</xdr:colOff>
                <xdr:row>4</xdr:row>
                <xdr:rowOff>285750</xdr:rowOff>
              </to>
            </anchor>
          </controlPr>
        </control>
      </mc:Choice>
      <mc:Fallback>
        <control shapeId="5122" r:id="rId16" name="btnCalculateHash"/>
      </mc:Fallback>
    </mc:AlternateContent>
  </control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E562"/>
  <sheetViews>
    <sheetView zoomScale="90" zoomScaleNormal="90" workbookViewId="0"/>
  </sheetViews>
  <sheetFormatPr defaultRowHeight="14.1" customHeight="1" x14ac:dyDescent="0.2"/>
  <cols>
    <col min="1" max="1" width="10.7109375" style="5" customWidth="1"/>
    <col min="2" max="2" width="120.7109375" style="5" customWidth="1"/>
    <col min="3" max="5" width="10.5703125" style="4" customWidth="1"/>
    <col min="6" max="6" width="9.140625" style="4"/>
    <col min="7" max="7" width="2.7109375" style="4" customWidth="1"/>
    <col min="8" max="16384" width="9.140625" style="4"/>
  </cols>
  <sheetData>
    <row r="1" spans="1:3" ht="13.5" thickBot="1" x14ac:dyDescent="0.25">
      <c r="A1" s="79" t="s">
        <v>288</v>
      </c>
      <c r="B1" s="78"/>
    </row>
    <row r="3" spans="1:3" ht="14.1" customHeight="1" x14ac:dyDescent="0.2">
      <c r="A3" s="76">
        <v>36526</v>
      </c>
      <c r="B3" s="10" t="s">
        <v>285</v>
      </c>
    </row>
    <row r="4" spans="1:3" ht="14.1" customHeight="1" x14ac:dyDescent="0.2">
      <c r="A4" s="76">
        <v>73050</v>
      </c>
      <c r="B4" s="10" t="s">
        <v>286</v>
      </c>
    </row>
    <row r="6" spans="1:3" ht="14.1" customHeight="1" x14ac:dyDescent="0.2">
      <c r="A6" s="6" t="s">
        <v>163</v>
      </c>
    </row>
    <row r="8" spans="1:3" ht="14.1" customHeight="1" x14ac:dyDescent="0.2">
      <c r="A8" s="10" t="s">
        <v>951</v>
      </c>
      <c r="B8" s="10" t="s">
        <v>954</v>
      </c>
    </row>
    <row r="9" spans="1:3" ht="14.1" customHeight="1" x14ac:dyDescent="0.2">
      <c r="A9" s="5" t="s">
        <v>953</v>
      </c>
      <c r="B9" s="6"/>
    </row>
    <row r="10" spans="1:3" ht="14.1" customHeight="1" x14ac:dyDescent="0.2">
      <c r="A10" s="5" t="s">
        <v>952</v>
      </c>
      <c r="B10" s="5" t="s">
        <v>950</v>
      </c>
    </row>
    <row r="11" spans="1:3" ht="14.1" customHeight="1" x14ac:dyDescent="0.2">
      <c r="A11"/>
      <c r="B11"/>
    </row>
    <row r="12" spans="1:3" ht="14.1" customHeight="1" x14ac:dyDescent="0.2">
      <c r="A12" s="33"/>
      <c r="B12" s="33"/>
    </row>
    <row r="13" spans="1:3" ht="14.1" customHeight="1" x14ac:dyDescent="0.2">
      <c r="A13" s="33"/>
      <c r="B13" s="33"/>
    </row>
    <row r="14" spans="1:3" ht="14.1" customHeight="1" x14ac:dyDescent="0.2">
      <c r="A14" s="10" t="s">
        <v>900</v>
      </c>
      <c r="B14" s="11"/>
    </row>
    <row r="15" spans="1:3" ht="14.1" customHeight="1" x14ac:dyDescent="0.2">
      <c r="A15" s="10" t="s">
        <v>901</v>
      </c>
      <c r="B15" s="10" t="s">
        <v>902</v>
      </c>
    </row>
    <row r="16" spans="1:3" ht="14.1" hidden="1" customHeight="1" x14ac:dyDescent="0.2">
      <c r="A16" s="7" t="s">
        <v>518</v>
      </c>
      <c r="B16" s="7" t="s">
        <v>519</v>
      </c>
      <c r="C16" s="15"/>
    </row>
    <row r="17" spans="1:5" ht="14.1" hidden="1" customHeight="1" x14ac:dyDescent="0.2">
      <c r="A17" s="7" t="s">
        <v>614</v>
      </c>
      <c r="B17" s="7" t="s">
        <v>615</v>
      </c>
      <c r="C17" s="15"/>
      <c r="D17" s="13"/>
      <c r="E17" s="13"/>
    </row>
    <row r="18" spans="1:5" ht="14.1" hidden="1" customHeight="1" x14ac:dyDescent="0.2">
      <c r="A18" s="7" t="s">
        <v>520</v>
      </c>
      <c r="B18" s="7" t="s">
        <v>521</v>
      </c>
      <c r="C18" s="15"/>
      <c r="D18" s="14"/>
    </row>
    <row r="19" spans="1:5" ht="14.1" hidden="1" customHeight="1" x14ac:dyDescent="0.2">
      <c r="A19" s="7" t="s">
        <v>570</v>
      </c>
      <c r="B19" s="7" t="s">
        <v>571</v>
      </c>
      <c r="C19" s="15"/>
      <c r="D19" s="14"/>
    </row>
    <row r="20" spans="1:5" ht="14.1" hidden="1" customHeight="1" x14ac:dyDescent="0.2">
      <c r="A20" s="7" t="s">
        <v>856</v>
      </c>
      <c r="B20" s="7" t="s">
        <v>857</v>
      </c>
      <c r="C20" s="15"/>
      <c r="D20" s="14"/>
    </row>
    <row r="21" spans="1:5" ht="14.1" hidden="1" customHeight="1" x14ac:dyDescent="0.2">
      <c r="A21" s="7" t="s">
        <v>584</v>
      </c>
      <c r="B21" s="7" t="s">
        <v>585</v>
      </c>
      <c r="C21" s="15"/>
      <c r="D21" s="14"/>
    </row>
    <row r="22" spans="1:5" ht="14.1" hidden="1" customHeight="1" x14ac:dyDescent="0.2">
      <c r="A22" s="7" t="s">
        <v>465</v>
      </c>
      <c r="B22" s="7" t="s">
        <v>466</v>
      </c>
      <c r="C22" s="15"/>
      <c r="D22" s="14"/>
    </row>
    <row r="23" spans="1:5" ht="14.1" hidden="1" customHeight="1" x14ac:dyDescent="0.2">
      <c r="A23" s="7" t="s">
        <v>658</v>
      </c>
      <c r="B23" s="7" t="s">
        <v>659</v>
      </c>
      <c r="C23" s="15"/>
    </row>
    <row r="24" spans="1:5" ht="14.1" hidden="1" customHeight="1" x14ac:dyDescent="0.2">
      <c r="A24" s="7" t="s">
        <v>694</v>
      </c>
      <c r="B24" s="7" t="s">
        <v>695</v>
      </c>
      <c r="C24" s="15"/>
    </row>
    <row r="25" spans="1:5" ht="14.1" hidden="1" customHeight="1" x14ac:dyDescent="0.2">
      <c r="A25" s="7" t="s">
        <v>541</v>
      </c>
      <c r="B25" s="7" t="s">
        <v>542</v>
      </c>
      <c r="C25" s="15"/>
    </row>
    <row r="26" spans="1:5" ht="14.1" hidden="1" customHeight="1" x14ac:dyDescent="0.2">
      <c r="A26" s="7" t="s">
        <v>730</v>
      </c>
      <c r="B26" s="7" t="s">
        <v>731</v>
      </c>
      <c r="C26" s="15"/>
    </row>
    <row r="27" spans="1:5" ht="14.1" hidden="1" customHeight="1" x14ac:dyDescent="0.2">
      <c r="A27" s="7" t="s">
        <v>794</v>
      </c>
      <c r="B27" s="7" t="s">
        <v>795</v>
      </c>
      <c r="C27" s="15"/>
    </row>
    <row r="28" spans="1:5" ht="14.1" hidden="1" customHeight="1" x14ac:dyDescent="0.2">
      <c r="A28" s="7" t="s">
        <v>672</v>
      </c>
      <c r="B28" s="7" t="s">
        <v>673</v>
      </c>
      <c r="C28" s="15"/>
    </row>
    <row r="29" spans="1:5" ht="14.1" hidden="1" customHeight="1" x14ac:dyDescent="0.2">
      <c r="A29" s="7" t="s">
        <v>481</v>
      </c>
      <c r="B29" s="7" t="s">
        <v>482</v>
      </c>
      <c r="C29" s="15"/>
    </row>
    <row r="30" spans="1:5" ht="14.1" hidden="1" customHeight="1" x14ac:dyDescent="0.2">
      <c r="A30" s="7" t="s">
        <v>798</v>
      </c>
      <c r="B30" s="7" t="s">
        <v>799</v>
      </c>
      <c r="C30" s="15"/>
    </row>
    <row r="31" spans="1:5" ht="14.1" hidden="1" customHeight="1" x14ac:dyDescent="0.2">
      <c r="A31" s="7" t="s">
        <v>674</v>
      </c>
      <c r="B31" s="7" t="s">
        <v>675</v>
      </c>
      <c r="C31" s="15"/>
    </row>
    <row r="32" spans="1:5" ht="14.1" hidden="1" customHeight="1" x14ac:dyDescent="0.2">
      <c r="A32" s="7" t="s">
        <v>373</v>
      </c>
      <c r="B32" s="7" t="s">
        <v>374</v>
      </c>
      <c r="C32" s="15"/>
    </row>
    <row r="33" spans="1:2" ht="14.1" hidden="1" customHeight="1" x14ac:dyDescent="0.2">
      <c r="A33" s="7" t="s">
        <v>522</v>
      </c>
      <c r="B33" s="7" t="s">
        <v>523</v>
      </c>
    </row>
    <row r="34" spans="1:2" ht="14.1" hidden="1" customHeight="1" x14ac:dyDescent="0.2">
      <c r="A34" s="7" t="s">
        <v>415</v>
      </c>
      <c r="B34" s="7" t="s">
        <v>416</v>
      </c>
    </row>
    <row r="35" spans="1:2" ht="14.1" hidden="1" customHeight="1" x14ac:dyDescent="0.2">
      <c r="A35" s="7" t="s">
        <v>800</v>
      </c>
      <c r="B35" s="7" t="s">
        <v>801</v>
      </c>
    </row>
    <row r="36" spans="1:2" ht="14.1" hidden="1" customHeight="1" x14ac:dyDescent="0.2">
      <c r="A36" s="7" t="s">
        <v>824</v>
      </c>
      <c r="B36" s="7" t="s">
        <v>825</v>
      </c>
    </row>
    <row r="37" spans="1:2" ht="14.1" hidden="1" customHeight="1" x14ac:dyDescent="0.2">
      <c r="A37" s="7" t="s">
        <v>826</v>
      </c>
      <c r="B37" s="7" t="s">
        <v>827</v>
      </c>
    </row>
    <row r="38" spans="1:2" ht="14.1" hidden="1" customHeight="1" x14ac:dyDescent="0.2">
      <c r="A38" s="7" t="s">
        <v>858</v>
      </c>
      <c r="B38" s="7" t="s">
        <v>859</v>
      </c>
    </row>
    <row r="39" spans="1:2" ht="14.1" hidden="1" customHeight="1" x14ac:dyDescent="0.2">
      <c r="A39" s="7" t="s">
        <v>375</v>
      </c>
      <c r="B39" s="7" t="s">
        <v>376</v>
      </c>
    </row>
    <row r="40" spans="1:2" ht="14.1" hidden="1" customHeight="1" x14ac:dyDescent="0.2">
      <c r="A40" s="7" t="s">
        <v>417</v>
      </c>
      <c r="B40" s="7" t="s">
        <v>418</v>
      </c>
    </row>
    <row r="41" spans="1:2" ht="14.1" hidden="1" customHeight="1" x14ac:dyDescent="0.2">
      <c r="A41" s="7" t="s">
        <v>648</v>
      </c>
      <c r="B41" s="7" t="s">
        <v>649</v>
      </c>
    </row>
    <row r="42" spans="1:2" ht="14.1" hidden="1" customHeight="1" x14ac:dyDescent="0.2">
      <c r="A42" s="7" t="s">
        <v>732</v>
      </c>
      <c r="B42" s="7" t="s">
        <v>733</v>
      </c>
    </row>
    <row r="43" spans="1:2" ht="14.1" hidden="1" customHeight="1" x14ac:dyDescent="0.2">
      <c r="A43" s="7" t="s">
        <v>395</v>
      </c>
      <c r="B43" s="7" t="s">
        <v>396</v>
      </c>
    </row>
    <row r="44" spans="1:2" ht="14.1" hidden="1" customHeight="1" x14ac:dyDescent="0.2">
      <c r="A44" s="7" t="s">
        <v>503</v>
      </c>
      <c r="B44" s="7" t="s">
        <v>504</v>
      </c>
    </row>
    <row r="45" spans="1:2" ht="14.1" hidden="1" customHeight="1" x14ac:dyDescent="0.2">
      <c r="A45" s="7" t="s">
        <v>860</v>
      </c>
      <c r="B45" s="7" t="s">
        <v>861</v>
      </c>
    </row>
    <row r="46" spans="1:2" ht="14.1" hidden="1" customHeight="1" x14ac:dyDescent="0.2">
      <c r="A46" s="7" t="s">
        <v>750</v>
      </c>
      <c r="B46" s="7" t="s">
        <v>751</v>
      </c>
    </row>
    <row r="47" spans="1:2" ht="14.1" hidden="1" customHeight="1" x14ac:dyDescent="0.2">
      <c r="A47" s="7" t="s">
        <v>676</v>
      </c>
      <c r="B47" s="7" t="s">
        <v>677</v>
      </c>
    </row>
    <row r="48" spans="1:2" ht="14.1" hidden="1" customHeight="1" x14ac:dyDescent="0.2">
      <c r="A48" s="7" t="s">
        <v>377</v>
      </c>
      <c r="B48" s="7" t="s">
        <v>378</v>
      </c>
    </row>
    <row r="49" spans="1:2" ht="14.1" hidden="1" customHeight="1" x14ac:dyDescent="0.2">
      <c r="A49" s="7" t="s">
        <v>842</v>
      </c>
      <c r="B49" s="7" t="s">
        <v>843</v>
      </c>
    </row>
    <row r="50" spans="1:2" ht="14.1" hidden="1" customHeight="1" x14ac:dyDescent="0.2">
      <c r="A50" s="7" t="s">
        <v>696</v>
      </c>
      <c r="B50" s="7" t="s">
        <v>697</v>
      </c>
    </row>
    <row r="51" spans="1:2" ht="14.1" hidden="1" customHeight="1" x14ac:dyDescent="0.2">
      <c r="A51" s="7" t="s">
        <v>419</v>
      </c>
      <c r="B51" s="7" t="s">
        <v>420</v>
      </c>
    </row>
    <row r="52" spans="1:2" ht="14.1" hidden="1" customHeight="1" x14ac:dyDescent="0.2">
      <c r="A52" s="7" t="s">
        <v>616</v>
      </c>
      <c r="B52" s="7" t="s">
        <v>617</v>
      </c>
    </row>
    <row r="53" spans="1:2" ht="14.1" hidden="1" customHeight="1" x14ac:dyDescent="0.2">
      <c r="A53" s="7" t="s">
        <v>505</v>
      </c>
      <c r="B53" s="7" t="s">
        <v>1022</v>
      </c>
    </row>
    <row r="54" spans="1:2" ht="14.1" hidden="1" customHeight="1" x14ac:dyDescent="0.2">
      <c r="A54" s="7" t="s">
        <v>524</v>
      </c>
      <c r="B54" s="7" t="s">
        <v>1023</v>
      </c>
    </row>
    <row r="55" spans="1:2" ht="14.1" hidden="1" customHeight="1" x14ac:dyDescent="0.2">
      <c r="A55" s="7" t="s">
        <v>397</v>
      </c>
      <c r="B55" s="7" t="s">
        <v>398</v>
      </c>
    </row>
    <row r="56" spans="1:2" ht="14.1" hidden="1" customHeight="1" x14ac:dyDescent="0.2">
      <c r="A56" s="7" t="s">
        <v>525</v>
      </c>
      <c r="B56" s="7" t="s">
        <v>526</v>
      </c>
    </row>
    <row r="57" spans="1:2" ht="14.1" hidden="1" customHeight="1" x14ac:dyDescent="0.2">
      <c r="A57" s="7" t="s">
        <v>594</v>
      </c>
      <c r="B57" s="7" t="s">
        <v>595</v>
      </c>
    </row>
    <row r="58" spans="1:2" ht="14.1" hidden="1" customHeight="1" x14ac:dyDescent="0.2">
      <c r="A58" s="7" t="s">
        <v>437</v>
      </c>
      <c r="B58" s="7" t="s">
        <v>438</v>
      </c>
    </row>
    <row r="59" spans="1:2" ht="14.1" hidden="1" customHeight="1" x14ac:dyDescent="0.2">
      <c r="A59" s="7" t="s">
        <v>678</v>
      </c>
      <c r="B59" s="7" t="s">
        <v>679</v>
      </c>
    </row>
    <row r="60" spans="1:2" ht="14.1" hidden="1" customHeight="1" x14ac:dyDescent="0.2">
      <c r="A60" s="7" t="s">
        <v>596</v>
      </c>
      <c r="B60" s="7" t="s">
        <v>597</v>
      </c>
    </row>
    <row r="61" spans="1:2" ht="14.1" hidden="1" customHeight="1" x14ac:dyDescent="0.2">
      <c r="A61" s="7" t="s">
        <v>506</v>
      </c>
      <c r="B61" s="7" t="s">
        <v>507</v>
      </c>
    </row>
    <row r="62" spans="1:2" ht="14.1" hidden="1" customHeight="1" x14ac:dyDescent="0.2">
      <c r="A62" s="7" t="s">
        <v>527</v>
      </c>
      <c r="B62" s="7" t="s">
        <v>528</v>
      </c>
    </row>
    <row r="63" spans="1:2" ht="14.1" hidden="1" customHeight="1" x14ac:dyDescent="0.2">
      <c r="A63" s="7" t="s">
        <v>379</v>
      </c>
      <c r="B63" s="7" t="s">
        <v>380</v>
      </c>
    </row>
    <row r="64" spans="1:2" ht="14.1" hidden="1" customHeight="1" x14ac:dyDescent="0.2">
      <c r="A64" s="7" t="s">
        <v>399</v>
      </c>
      <c r="B64" s="7" t="s">
        <v>400</v>
      </c>
    </row>
    <row r="65" spans="1:2" ht="14.1" hidden="1" customHeight="1" x14ac:dyDescent="0.2">
      <c r="A65" s="7" t="s">
        <v>421</v>
      </c>
      <c r="B65" s="7" t="s">
        <v>422</v>
      </c>
    </row>
    <row r="66" spans="1:2" ht="14.1" hidden="1" customHeight="1" x14ac:dyDescent="0.2">
      <c r="A66" s="7" t="s">
        <v>529</v>
      </c>
      <c r="B66" s="7" t="s">
        <v>530</v>
      </c>
    </row>
    <row r="67" spans="1:2" ht="14.1" hidden="1" customHeight="1" x14ac:dyDescent="0.2">
      <c r="A67" s="7" t="s">
        <v>598</v>
      </c>
      <c r="B67" s="7" t="s">
        <v>599</v>
      </c>
    </row>
    <row r="68" spans="1:2" ht="14.1" hidden="1" customHeight="1" x14ac:dyDescent="0.2">
      <c r="A68" s="7" t="s">
        <v>423</v>
      </c>
      <c r="B68" s="7" t="s">
        <v>424</v>
      </c>
    </row>
    <row r="69" spans="1:2" ht="14.1" hidden="1" customHeight="1" x14ac:dyDescent="0.2">
      <c r="A69" s="7" t="s">
        <v>457</v>
      </c>
      <c r="B69" s="7" t="s">
        <v>458</v>
      </c>
    </row>
    <row r="70" spans="1:2" ht="14.1" hidden="1" customHeight="1" x14ac:dyDescent="0.2">
      <c r="A70" s="7" t="s">
        <v>543</v>
      </c>
      <c r="B70" s="7" t="s">
        <v>544</v>
      </c>
    </row>
    <row r="71" spans="1:2" ht="14.1" hidden="1" customHeight="1" x14ac:dyDescent="0.2">
      <c r="A71" s="7" t="s">
        <v>425</v>
      </c>
      <c r="B71" s="7" t="s">
        <v>426</v>
      </c>
    </row>
    <row r="72" spans="1:2" ht="14.1" hidden="1" customHeight="1" x14ac:dyDescent="0.2">
      <c r="A72" s="7" t="s">
        <v>572</v>
      </c>
      <c r="B72" s="7" t="s">
        <v>573</v>
      </c>
    </row>
    <row r="73" spans="1:2" ht="14.1" hidden="1" customHeight="1" x14ac:dyDescent="0.2">
      <c r="A73" s="7" t="s">
        <v>862</v>
      </c>
      <c r="B73" s="7" t="s">
        <v>863</v>
      </c>
    </row>
    <row r="74" spans="1:2" ht="14.1" hidden="1" customHeight="1" x14ac:dyDescent="0.2">
      <c r="A74" s="7" t="s">
        <v>864</v>
      </c>
      <c r="B74" s="7" t="s">
        <v>865</v>
      </c>
    </row>
    <row r="75" spans="1:2" ht="14.1" hidden="1" customHeight="1" x14ac:dyDescent="0.2">
      <c r="A75" s="7" t="s">
        <v>439</v>
      </c>
      <c r="B75" s="7" t="s">
        <v>440</v>
      </c>
    </row>
    <row r="76" spans="1:2" ht="14.1" hidden="1" customHeight="1" x14ac:dyDescent="0.2">
      <c r="A76" s="7" t="s">
        <v>802</v>
      </c>
      <c r="B76" s="7" t="s">
        <v>803</v>
      </c>
    </row>
    <row r="77" spans="1:2" ht="14.1" hidden="1" customHeight="1" x14ac:dyDescent="0.2">
      <c r="A77" s="7" t="s">
        <v>381</v>
      </c>
      <c r="B77" s="7" t="s">
        <v>382</v>
      </c>
    </row>
    <row r="78" spans="1:2" ht="14.1" hidden="1" customHeight="1" x14ac:dyDescent="0.2">
      <c r="A78" s="7" t="s">
        <v>483</v>
      </c>
      <c r="B78" s="7" t="s">
        <v>484</v>
      </c>
    </row>
    <row r="79" spans="1:2" ht="14.1" hidden="1" customHeight="1" x14ac:dyDescent="0.2">
      <c r="A79" s="7" t="s">
        <v>752</v>
      </c>
      <c r="B79" s="7" t="s">
        <v>753</v>
      </c>
    </row>
    <row r="80" spans="1:2" ht="14.1" hidden="1" customHeight="1" x14ac:dyDescent="0.2">
      <c r="A80" s="7" t="s">
        <v>754</v>
      </c>
      <c r="B80" s="7" t="s">
        <v>755</v>
      </c>
    </row>
    <row r="81" spans="1:2" ht="14.1" hidden="1" customHeight="1" x14ac:dyDescent="0.2">
      <c r="A81" s="7" t="s">
        <v>804</v>
      </c>
      <c r="B81" s="7" t="s">
        <v>805</v>
      </c>
    </row>
    <row r="82" spans="1:2" ht="14.1" hidden="1" customHeight="1" x14ac:dyDescent="0.2">
      <c r="A82" s="7" t="s">
        <v>508</v>
      </c>
      <c r="B82" s="7" t="s">
        <v>509</v>
      </c>
    </row>
    <row r="83" spans="1:2" ht="14.1" hidden="1" customHeight="1" x14ac:dyDescent="0.2">
      <c r="A83" s="7" t="s">
        <v>734</v>
      </c>
      <c r="B83" s="7" t="s">
        <v>735</v>
      </c>
    </row>
    <row r="84" spans="1:2" ht="14.1" hidden="1" customHeight="1" x14ac:dyDescent="0.2">
      <c r="A84" s="7" t="s">
        <v>531</v>
      </c>
      <c r="B84" s="7" t="s">
        <v>532</v>
      </c>
    </row>
    <row r="85" spans="1:2" ht="14.1" hidden="1" customHeight="1" x14ac:dyDescent="0.2">
      <c r="A85" s="7" t="s">
        <v>660</v>
      </c>
      <c r="B85" s="7" t="s">
        <v>661</v>
      </c>
    </row>
    <row r="86" spans="1:2" ht="14.1" hidden="1" customHeight="1" x14ac:dyDescent="0.2">
      <c r="A86" s="7" t="s">
        <v>772</v>
      </c>
      <c r="B86" s="7" t="s">
        <v>773</v>
      </c>
    </row>
    <row r="87" spans="1:2" ht="14.1" hidden="1" customHeight="1" x14ac:dyDescent="0.2">
      <c r="A87" s="7" t="s">
        <v>383</v>
      </c>
      <c r="B87" s="7" t="s">
        <v>384</v>
      </c>
    </row>
    <row r="88" spans="1:2" ht="14.1" hidden="1" customHeight="1" x14ac:dyDescent="0.2">
      <c r="A88" s="7" t="s">
        <v>545</v>
      </c>
      <c r="B88" s="7" t="s">
        <v>1024</v>
      </c>
    </row>
    <row r="89" spans="1:2" ht="14.1" hidden="1" customHeight="1" x14ac:dyDescent="0.2">
      <c r="A89" s="7" t="s">
        <v>547</v>
      </c>
      <c r="B89" s="7" t="s">
        <v>546</v>
      </c>
    </row>
    <row r="90" spans="1:2" ht="14.1" hidden="1" customHeight="1" x14ac:dyDescent="0.2">
      <c r="A90" s="7" t="s">
        <v>866</v>
      </c>
      <c r="B90" s="7" t="s">
        <v>867</v>
      </c>
    </row>
    <row r="91" spans="1:2" ht="14.1" hidden="1" customHeight="1" x14ac:dyDescent="0.2">
      <c r="A91" s="7" t="s">
        <v>485</v>
      </c>
      <c r="B91" s="7" t="s">
        <v>486</v>
      </c>
    </row>
    <row r="92" spans="1:2" ht="14.1" hidden="1" customHeight="1" x14ac:dyDescent="0.2">
      <c r="A92" s="7" t="s">
        <v>487</v>
      </c>
      <c r="B92" s="7" t="s">
        <v>488</v>
      </c>
    </row>
    <row r="93" spans="1:2" ht="14.1" hidden="1" customHeight="1" x14ac:dyDescent="0.2">
      <c r="A93" s="7" t="s">
        <v>533</v>
      </c>
      <c r="B93" s="7" t="s">
        <v>534</v>
      </c>
    </row>
    <row r="94" spans="1:2" ht="14.1" hidden="1" customHeight="1" x14ac:dyDescent="0.2">
      <c r="A94" s="7" t="s">
        <v>736</v>
      </c>
      <c r="B94" s="7" t="s">
        <v>737</v>
      </c>
    </row>
    <row r="95" spans="1:2" ht="14.1" hidden="1" customHeight="1" x14ac:dyDescent="0.2">
      <c r="A95" s="7" t="s">
        <v>868</v>
      </c>
      <c r="B95" s="7" t="s">
        <v>869</v>
      </c>
    </row>
    <row r="96" spans="1:2" ht="14.1" hidden="1" customHeight="1" x14ac:dyDescent="0.2">
      <c r="A96" s="7" t="s">
        <v>459</v>
      </c>
      <c r="B96" s="7" t="s">
        <v>460</v>
      </c>
    </row>
    <row r="97" spans="1:2" ht="14.1" hidden="1" customHeight="1" x14ac:dyDescent="0.2">
      <c r="A97" s="7" t="s">
        <v>574</v>
      </c>
      <c r="B97" s="7" t="s">
        <v>575</v>
      </c>
    </row>
    <row r="98" spans="1:2" ht="14.1" hidden="1" customHeight="1" x14ac:dyDescent="0.2">
      <c r="A98" s="7" t="s">
        <v>828</v>
      </c>
      <c r="B98" s="7" t="s">
        <v>829</v>
      </c>
    </row>
    <row r="99" spans="1:2" ht="14.1" hidden="1" customHeight="1" x14ac:dyDescent="0.2">
      <c r="A99" s="7" t="s">
        <v>535</v>
      </c>
      <c r="B99" s="7" t="s">
        <v>536</v>
      </c>
    </row>
    <row r="100" spans="1:2" ht="14.1" hidden="1" customHeight="1" x14ac:dyDescent="0.2">
      <c r="A100" s="7" t="s">
        <v>441</v>
      </c>
      <c r="B100" s="7" t="s">
        <v>442</v>
      </c>
    </row>
    <row r="101" spans="1:2" ht="14.1" hidden="1" customHeight="1" x14ac:dyDescent="0.2">
      <c r="A101" s="7" t="s">
        <v>870</v>
      </c>
      <c r="B101" s="7" t="s">
        <v>871</v>
      </c>
    </row>
    <row r="102" spans="1:2" ht="14.1" hidden="1" customHeight="1" x14ac:dyDescent="0.2">
      <c r="A102" s="7" t="s">
        <v>650</v>
      </c>
      <c r="B102" s="7" t="s">
        <v>651</v>
      </c>
    </row>
    <row r="103" spans="1:2" ht="14.1" hidden="1" customHeight="1" x14ac:dyDescent="0.2">
      <c r="A103" s="7" t="s">
        <v>872</v>
      </c>
      <c r="B103" s="7" t="s">
        <v>873</v>
      </c>
    </row>
    <row r="104" spans="1:2" ht="14.1" hidden="1" customHeight="1" x14ac:dyDescent="0.2">
      <c r="A104" s="7" t="s">
        <v>556</v>
      </c>
      <c r="B104" s="7" t="s">
        <v>557</v>
      </c>
    </row>
    <row r="105" spans="1:2" ht="14.1" hidden="1" customHeight="1" x14ac:dyDescent="0.2">
      <c r="A105" s="7" t="s">
        <v>844</v>
      </c>
      <c r="B105" s="7" t="s">
        <v>845</v>
      </c>
    </row>
    <row r="106" spans="1:2" ht="14.1" hidden="1" customHeight="1" x14ac:dyDescent="0.2">
      <c r="A106" s="7" t="s">
        <v>443</v>
      </c>
      <c r="B106" s="7" t="s">
        <v>444</v>
      </c>
    </row>
    <row r="107" spans="1:2" ht="14.1" hidden="1" customHeight="1" x14ac:dyDescent="0.2">
      <c r="A107" s="7" t="s">
        <v>874</v>
      </c>
      <c r="B107" s="7" t="s">
        <v>875</v>
      </c>
    </row>
    <row r="108" spans="1:2" ht="14.1" hidden="1" customHeight="1" x14ac:dyDescent="0.2">
      <c r="A108" s="7" t="s">
        <v>738</v>
      </c>
      <c r="B108" s="7" t="s">
        <v>739</v>
      </c>
    </row>
    <row r="109" spans="1:2" ht="14.1" hidden="1" customHeight="1" x14ac:dyDescent="0.2">
      <c r="A109" s="7" t="s">
        <v>774</v>
      </c>
      <c r="B109" s="7" t="s">
        <v>775</v>
      </c>
    </row>
    <row r="110" spans="1:2" ht="14.1" hidden="1" customHeight="1" x14ac:dyDescent="0.2">
      <c r="A110" s="7" t="s">
        <v>510</v>
      </c>
      <c r="B110" s="7" t="s">
        <v>511</v>
      </c>
    </row>
    <row r="111" spans="1:2" ht="14.1" hidden="1" customHeight="1" x14ac:dyDescent="0.2">
      <c r="A111" s="7" t="s">
        <v>489</v>
      </c>
      <c r="B111" s="7" t="s">
        <v>490</v>
      </c>
    </row>
    <row r="112" spans="1:2" ht="14.1" hidden="1" customHeight="1" x14ac:dyDescent="0.2">
      <c r="A112" s="7" t="s">
        <v>558</v>
      </c>
      <c r="B112" s="7" t="s">
        <v>559</v>
      </c>
    </row>
    <row r="113" spans="1:2" ht="14.1" hidden="1" customHeight="1" x14ac:dyDescent="0.2">
      <c r="A113" s="7" t="s">
        <v>876</v>
      </c>
      <c r="B113" s="7" t="s">
        <v>877</v>
      </c>
    </row>
    <row r="114" spans="1:2" ht="14.1" hidden="1" customHeight="1" x14ac:dyDescent="0.2">
      <c r="A114" s="7" t="s">
        <v>548</v>
      </c>
      <c r="B114" s="7" t="s">
        <v>549</v>
      </c>
    </row>
    <row r="115" spans="1:2" ht="14.1" hidden="1" customHeight="1" x14ac:dyDescent="0.2">
      <c r="A115" s="7" t="s">
        <v>756</v>
      </c>
      <c r="B115" s="7" t="s">
        <v>757</v>
      </c>
    </row>
    <row r="116" spans="1:2" ht="14.1" hidden="1" customHeight="1" x14ac:dyDescent="0.2">
      <c r="A116" s="7" t="s">
        <v>576</v>
      </c>
      <c r="B116" s="7" t="s">
        <v>577</v>
      </c>
    </row>
    <row r="117" spans="1:2" ht="14.1" hidden="1" customHeight="1" x14ac:dyDescent="0.2">
      <c r="A117" s="7" t="s">
        <v>698</v>
      </c>
      <c r="B117" s="7" t="s">
        <v>699</v>
      </c>
    </row>
    <row r="118" spans="1:2" ht="14.1" hidden="1" customHeight="1" x14ac:dyDescent="0.2">
      <c r="A118" s="7" t="s">
        <v>618</v>
      </c>
      <c r="B118" s="7" t="s">
        <v>619</v>
      </c>
    </row>
    <row r="119" spans="1:2" ht="14.1" hidden="1" customHeight="1" x14ac:dyDescent="0.2">
      <c r="A119" s="7" t="s">
        <v>600</v>
      </c>
      <c r="B119" s="7" t="s">
        <v>601</v>
      </c>
    </row>
    <row r="120" spans="1:2" ht="14.1" hidden="1" customHeight="1" x14ac:dyDescent="0.2">
      <c r="A120" s="7" t="s">
        <v>700</v>
      </c>
      <c r="B120" s="7" t="s">
        <v>701</v>
      </c>
    </row>
    <row r="121" spans="1:2" ht="14.1" hidden="1" customHeight="1" x14ac:dyDescent="0.2">
      <c r="A121" s="7" t="s">
        <v>620</v>
      </c>
      <c r="B121" s="7" t="s">
        <v>621</v>
      </c>
    </row>
    <row r="122" spans="1:2" ht="14.1" hidden="1" customHeight="1" x14ac:dyDescent="0.2">
      <c r="A122" s="7" t="s">
        <v>602</v>
      </c>
      <c r="B122" s="7" t="s">
        <v>603</v>
      </c>
    </row>
    <row r="123" spans="1:2" ht="14.1" hidden="1" customHeight="1" x14ac:dyDescent="0.2">
      <c r="A123" s="7" t="s">
        <v>662</v>
      </c>
      <c r="B123" s="7" t="s">
        <v>663</v>
      </c>
    </row>
    <row r="124" spans="1:2" ht="14.1" hidden="1" customHeight="1" x14ac:dyDescent="0.2">
      <c r="A124" s="7" t="s">
        <v>491</v>
      </c>
      <c r="B124" s="7" t="s">
        <v>492</v>
      </c>
    </row>
    <row r="125" spans="1:2" ht="14.1" hidden="1" customHeight="1" x14ac:dyDescent="0.2">
      <c r="A125" s="7" t="s">
        <v>846</v>
      </c>
      <c r="B125" s="7" t="s">
        <v>847</v>
      </c>
    </row>
    <row r="126" spans="1:2" ht="14.1" hidden="1" customHeight="1" x14ac:dyDescent="0.2">
      <c r="A126" s="7" t="s">
        <v>401</v>
      </c>
      <c r="B126" s="7" t="s">
        <v>402</v>
      </c>
    </row>
    <row r="127" spans="1:2" ht="14.1" hidden="1" customHeight="1" x14ac:dyDescent="0.2">
      <c r="A127" s="7" t="s">
        <v>878</v>
      </c>
      <c r="B127" s="7" t="s">
        <v>879</v>
      </c>
    </row>
    <row r="128" spans="1:2" ht="14.1" hidden="1" customHeight="1" x14ac:dyDescent="0.2">
      <c r="A128" s="7" t="s">
        <v>880</v>
      </c>
      <c r="B128" s="7" t="s">
        <v>881</v>
      </c>
    </row>
    <row r="129" spans="1:2" ht="14.1" hidden="1" customHeight="1" x14ac:dyDescent="0.2">
      <c r="A129" s="7" t="s">
        <v>882</v>
      </c>
      <c r="B129" s="7" t="s">
        <v>883</v>
      </c>
    </row>
    <row r="130" spans="1:2" ht="14.1" hidden="1" customHeight="1" x14ac:dyDescent="0.2">
      <c r="A130" s="7" t="s">
        <v>640</v>
      </c>
      <c r="B130" s="7" t="s">
        <v>641</v>
      </c>
    </row>
    <row r="131" spans="1:2" ht="14.1" hidden="1" customHeight="1" x14ac:dyDescent="0.2">
      <c r="A131" s="7" t="s">
        <v>830</v>
      </c>
      <c r="B131" s="7" t="s">
        <v>831</v>
      </c>
    </row>
    <row r="132" spans="1:2" ht="14.1" hidden="1" customHeight="1" x14ac:dyDescent="0.2">
      <c r="A132" s="7" t="s">
        <v>806</v>
      </c>
      <c r="B132" s="7" t="s">
        <v>807</v>
      </c>
    </row>
    <row r="133" spans="1:2" ht="14.1" hidden="1" customHeight="1" x14ac:dyDescent="0.2">
      <c r="A133" s="7" t="s">
        <v>403</v>
      </c>
      <c r="B133" s="7" t="s">
        <v>404</v>
      </c>
    </row>
    <row r="134" spans="1:2" ht="14.1" hidden="1" customHeight="1" x14ac:dyDescent="0.2">
      <c r="A134" s="7" t="s">
        <v>702</v>
      </c>
      <c r="B134" s="7" t="s">
        <v>703</v>
      </c>
    </row>
    <row r="135" spans="1:2" ht="14.1" hidden="1" customHeight="1" x14ac:dyDescent="0.2">
      <c r="A135" s="7" t="s">
        <v>664</v>
      </c>
      <c r="B135" s="7" t="s">
        <v>665</v>
      </c>
    </row>
    <row r="136" spans="1:2" ht="14.1" hidden="1" customHeight="1" x14ac:dyDescent="0.2">
      <c r="A136" s="7" t="s">
        <v>550</v>
      </c>
      <c r="B136" s="7" t="s">
        <v>551</v>
      </c>
    </row>
    <row r="137" spans="1:2" ht="14.1" hidden="1" customHeight="1" x14ac:dyDescent="0.2">
      <c r="A137" s="7" t="s">
        <v>560</v>
      </c>
      <c r="B137" s="7" t="s">
        <v>561</v>
      </c>
    </row>
    <row r="138" spans="1:2" ht="14.1" hidden="1" customHeight="1" x14ac:dyDescent="0.2">
      <c r="A138" s="7" t="s">
        <v>704</v>
      </c>
      <c r="B138" s="7" t="s">
        <v>705</v>
      </c>
    </row>
    <row r="139" spans="1:2" ht="14.1" hidden="1" customHeight="1" x14ac:dyDescent="0.2">
      <c r="A139" s="7" t="s">
        <v>385</v>
      </c>
      <c r="B139" s="7" t="s">
        <v>386</v>
      </c>
    </row>
    <row r="140" spans="1:2" ht="14.1" hidden="1" customHeight="1" x14ac:dyDescent="0.2">
      <c r="A140" s="7" t="s">
        <v>666</v>
      </c>
      <c r="B140" s="7" t="s">
        <v>667</v>
      </c>
    </row>
    <row r="141" spans="1:2" ht="14.1" hidden="1" customHeight="1" x14ac:dyDescent="0.2">
      <c r="A141" s="7" t="s">
        <v>832</v>
      </c>
      <c r="B141" s="7" t="s">
        <v>833</v>
      </c>
    </row>
    <row r="142" spans="1:2" ht="14.1" hidden="1" customHeight="1" x14ac:dyDescent="0.2">
      <c r="A142" s="7" t="s">
        <v>493</v>
      </c>
      <c r="B142" s="7" t="s">
        <v>494</v>
      </c>
    </row>
    <row r="143" spans="1:2" ht="14.1" hidden="1" customHeight="1" x14ac:dyDescent="0.2">
      <c r="A143" s="7" t="s">
        <v>680</v>
      </c>
      <c r="B143" s="7" t="s">
        <v>681</v>
      </c>
    </row>
    <row r="144" spans="1:2" ht="14.1" hidden="1" customHeight="1" x14ac:dyDescent="0.2">
      <c r="A144" s="7" t="s">
        <v>467</v>
      </c>
      <c r="B144" s="7" t="s">
        <v>468</v>
      </c>
    </row>
    <row r="145" spans="1:2" ht="14.1" hidden="1" customHeight="1" x14ac:dyDescent="0.2">
      <c r="A145" s="7" t="s">
        <v>469</v>
      </c>
      <c r="B145" s="7" t="s">
        <v>470</v>
      </c>
    </row>
    <row r="146" spans="1:2" ht="14.1" hidden="1" customHeight="1" x14ac:dyDescent="0.2">
      <c r="A146" s="7" t="s">
        <v>562</v>
      </c>
      <c r="B146" s="7" t="s">
        <v>563</v>
      </c>
    </row>
    <row r="147" spans="1:2" ht="14.1" hidden="1" customHeight="1" x14ac:dyDescent="0.2">
      <c r="A147" s="7" t="s">
        <v>427</v>
      </c>
      <c r="B147" s="7" t="s">
        <v>428</v>
      </c>
    </row>
    <row r="148" spans="1:2" ht="14.1" hidden="1" customHeight="1" x14ac:dyDescent="0.2">
      <c r="A148" s="7" t="s">
        <v>471</v>
      </c>
      <c r="B148" s="7" t="s">
        <v>472</v>
      </c>
    </row>
    <row r="149" spans="1:2" ht="14.1" hidden="1" customHeight="1" x14ac:dyDescent="0.2">
      <c r="A149" s="7" t="s">
        <v>706</v>
      </c>
      <c r="B149" s="7" t="s">
        <v>707</v>
      </c>
    </row>
    <row r="150" spans="1:2" ht="14.1" hidden="1" customHeight="1" x14ac:dyDescent="0.2">
      <c r="A150" s="7" t="s">
        <v>776</v>
      </c>
      <c r="B150" s="7" t="s">
        <v>777</v>
      </c>
    </row>
    <row r="151" spans="1:2" ht="14.1" hidden="1" customHeight="1" x14ac:dyDescent="0.2">
      <c r="A151" s="7" t="s">
        <v>445</v>
      </c>
      <c r="B151" s="7" t="s">
        <v>446</v>
      </c>
    </row>
    <row r="152" spans="1:2" ht="14.1" hidden="1" customHeight="1" x14ac:dyDescent="0.2">
      <c r="A152" s="7" t="s">
        <v>740</v>
      </c>
      <c r="B152" s="7" t="s">
        <v>741</v>
      </c>
    </row>
    <row r="153" spans="1:2" ht="14.1" hidden="1" customHeight="1" x14ac:dyDescent="0.2">
      <c r="A153" s="7" t="s">
        <v>778</v>
      </c>
      <c r="B153" s="7" t="s">
        <v>779</v>
      </c>
    </row>
    <row r="154" spans="1:2" ht="14.1" hidden="1" customHeight="1" x14ac:dyDescent="0.2">
      <c r="A154" s="7" t="s">
        <v>387</v>
      </c>
      <c r="B154" s="7" t="s">
        <v>388</v>
      </c>
    </row>
    <row r="155" spans="1:2" ht="14.1" hidden="1" customHeight="1" x14ac:dyDescent="0.2">
      <c r="A155" s="7" t="s">
        <v>622</v>
      </c>
      <c r="B155" s="7" t="s">
        <v>623</v>
      </c>
    </row>
    <row r="156" spans="1:2" ht="14.1" hidden="1" customHeight="1" x14ac:dyDescent="0.2">
      <c r="A156" s="7" t="s">
        <v>708</v>
      </c>
      <c r="B156" s="7" t="s">
        <v>709</v>
      </c>
    </row>
    <row r="157" spans="1:2" ht="14.1" hidden="1" customHeight="1" x14ac:dyDescent="0.2">
      <c r="A157" s="7" t="s">
        <v>429</v>
      </c>
      <c r="B157" s="7" t="s">
        <v>430</v>
      </c>
    </row>
    <row r="158" spans="1:2" ht="14.1" hidden="1" customHeight="1" x14ac:dyDescent="0.2">
      <c r="A158" s="7" t="s">
        <v>405</v>
      </c>
      <c r="B158" s="7" t="s">
        <v>406</v>
      </c>
    </row>
    <row r="159" spans="1:2" ht="14.1" hidden="1" customHeight="1" x14ac:dyDescent="0.2">
      <c r="A159" s="7" t="s">
        <v>407</v>
      </c>
      <c r="B159" s="7" t="s">
        <v>408</v>
      </c>
    </row>
    <row r="160" spans="1:2" ht="14.1" hidden="1" customHeight="1" x14ac:dyDescent="0.2">
      <c r="A160" s="7" t="s">
        <v>780</v>
      </c>
      <c r="B160" s="7" t="s">
        <v>781</v>
      </c>
    </row>
    <row r="161" spans="1:2" ht="14.1" hidden="1" customHeight="1" x14ac:dyDescent="0.2">
      <c r="A161" s="7" t="s">
        <v>884</v>
      </c>
      <c r="B161" s="7" t="s">
        <v>885</v>
      </c>
    </row>
    <row r="162" spans="1:2" ht="14.1" hidden="1" customHeight="1" x14ac:dyDescent="0.2">
      <c r="A162" s="7" t="s">
        <v>668</v>
      </c>
      <c r="B162" s="7" t="s">
        <v>669</v>
      </c>
    </row>
    <row r="163" spans="1:2" ht="14.1" hidden="1" customHeight="1" x14ac:dyDescent="0.2">
      <c r="A163" s="7" t="s">
        <v>431</v>
      </c>
      <c r="B163" s="7" t="s">
        <v>432</v>
      </c>
    </row>
    <row r="164" spans="1:2" ht="14.1" hidden="1" customHeight="1" x14ac:dyDescent="0.2">
      <c r="A164" s="7" t="s">
        <v>758</v>
      </c>
      <c r="B164" s="7" t="s">
        <v>759</v>
      </c>
    </row>
    <row r="165" spans="1:2" ht="14.1" hidden="1" customHeight="1" x14ac:dyDescent="0.2">
      <c r="A165" s="7" t="s">
        <v>834</v>
      </c>
      <c r="B165" s="7" t="s">
        <v>835</v>
      </c>
    </row>
    <row r="166" spans="1:2" ht="14.1" hidden="1" customHeight="1" x14ac:dyDescent="0.2">
      <c r="A166" s="7" t="s">
        <v>742</v>
      </c>
      <c r="B166" s="7" t="s">
        <v>743</v>
      </c>
    </row>
    <row r="167" spans="1:2" ht="14.1" hidden="1" customHeight="1" x14ac:dyDescent="0.2">
      <c r="A167" s="7" t="s">
        <v>624</v>
      </c>
      <c r="B167" s="7" t="s">
        <v>625</v>
      </c>
    </row>
    <row r="168" spans="1:2" ht="14.1" hidden="1" customHeight="1" x14ac:dyDescent="0.2">
      <c r="A168" s="7" t="s">
        <v>604</v>
      </c>
      <c r="B168" s="7" t="s">
        <v>605</v>
      </c>
    </row>
    <row r="169" spans="1:2" ht="14.1" hidden="1" customHeight="1" x14ac:dyDescent="0.2">
      <c r="A169" s="7" t="s">
        <v>760</v>
      </c>
      <c r="B169" s="7" t="s">
        <v>761</v>
      </c>
    </row>
    <row r="170" spans="1:2" ht="14.1" hidden="1" customHeight="1" x14ac:dyDescent="0.2">
      <c r="A170" s="7" t="s">
        <v>495</v>
      </c>
      <c r="B170" s="7" t="s">
        <v>496</v>
      </c>
    </row>
    <row r="171" spans="1:2" ht="14.1" hidden="1" customHeight="1" x14ac:dyDescent="0.2">
      <c r="A171" s="7" t="s">
        <v>642</v>
      </c>
      <c r="B171" s="7" t="s">
        <v>643</v>
      </c>
    </row>
    <row r="172" spans="1:2" ht="14.1" hidden="1" customHeight="1" x14ac:dyDescent="0.2">
      <c r="A172" s="7" t="s">
        <v>606</v>
      </c>
      <c r="B172" s="7" t="s">
        <v>607</v>
      </c>
    </row>
    <row r="173" spans="1:2" ht="14.1" hidden="1" customHeight="1" x14ac:dyDescent="0.2">
      <c r="A173" s="7" t="s">
        <v>389</v>
      </c>
      <c r="B173" s="7" t="s">
        <v>390</v>
      </c>
    </row>
    <row r="174" spans="1:2" ht="14.1" hidden="1" customHeight="1" x14ac:dyDescent="0.2">
      <c r="A174" s="7" t="s">
        <v>586</v>
      </c>
      <c r="B174" s="7" t="s">
        <v>587</v>
      </c>
    </row>
    <row r="175" spans="1:2" ht="14.1" hidden="1" customHeight="1" x14ac:dyDescent="0.2">
      <c r="A175" s="7" t="s">
        <v>588</v>
      </c>
      <c r="B175" s="7" t="s">
        <v>589</v>
      </c>
    </row>
    <row r="176" spans="1:2" ht="14.1" hidden="1" customHeight="1" x14ac:dyDescent="0.2">
      <c r="A176" s="7" t="s">
        <v>762</v>
      </c>
      <c r="B176" s="7" t="s">
        <v>763</v>
      </c>
    </row>
    <row r="177" spans="1:2" ht="14.1" hidden="1" customHeight="1" x14ac:dyDescent="0.2">
      <c r="A177" s="7" t="s">
        <v>409</v>
      </c>
      <c r="B177" s="7" t="s">
        <v>410</v>
      </c>
    </row>
    <row r="178" spans="1:2" ht="14.1" hidden="1" customHeight="1" x14ac:dyDescent="0.2">
      <c r="A178" s="7" t="s">
        <v>764</v>
      </c>
      <c r="B178" s="7" t="s">
        <v>765</v>
      </c>
    </row>
    <row r="179" spans="1:2" ht="14.1" hidden="1" customHeight="1" x14ac:dyDescent="0.2">
      <c r="A179" s="7" t="s">
        <v>447</v>
      </c>
      <c r="B179" s="7" t="s">
        <v>448</v>
      </c>
    </row>
    <row r="180" spans="1:2" ht="14.1" hidden="1" customHeight="1" x14ac:dyDescent="0.2">
      <c r="A180" s="7" t="s">
        <v>682</v>
      </c>
      <c r="B180" s="7" t="s">
        <v>683</v>
      </c>
    </row>
    <row r="181" spans="1:2" ht="14.1" hidden="1" customHeight="1" x14ac:dyDescent="0.2">
      <c r="A181" s="7" t="s">
        <v>684</v>
      </c>
      <c r="B181" s="7" t="s">
        <v>685</v>
      </c>
    </row>
    <row r="182" spans="1:2" ht="14.1" hidden="1" customHeight="1" x14ac:dyDescent="0.2">
      <c r="A182" s="7" t="s">
        <v>848</v>
      </c>
      <c r="B182" s="7" t="s">
        <v>849</v>
      </c>
    </row>
    <row r="183" spans="1:2" ht="14.1" hidden="1" customHeight="1" x14ac:dyDescent="0.2">
      <c r="A183" s="7" t="s">
        <v>710</v>
      </c>
      <c r="B183" s="7" t="s">
        <v>711</v>
      </c>
    </row>
    <row r="184" spans="1:2" ht="14.1" hidden="1" customHeight="1" x14ac:dyDescent="0.2">
      <c r="A184" s="7" t="s">
        <v>808</v>
      </c>
      <c r="B184" s="7" t="s">
        <v>809</v>
      </c>
    </row>
    <row r="185" spans="1:2" ht="14.1" hidden="1" customHeight="1" x14ac:dyDescent="0.2">
      <c r="A185" s="7" t="s">
        <v>686</v>
      </c>
      <c r="B185" s="7" t="s">
        <v>687</v>
      </c>
    </row>
    <row r="186" spans="1:2" ht="14.1" hidden="1" customHeight="1" x14ac:dyDescent="0.2">
      <c r="A186" s="7" t="s">
        <v>886</v>
      </c>
      <c r="B186" s="7" t="s">
        <v>887</v>
      </c>
    </row>
    <row r="187" spans="1:2" ht="14.1" hidden="1" customHeight="1" x14ac:dyDescent="0.2">
      <c r="A187" s="7" t="s">
        <v>497</v>
      </c>
      <c r="B187" s="7" t="s">
        <v>498</v>
      </c>
    </row>
    <row r="188" spans="1:2" ht="14.1" hidden="1" customHeight="1" x14ac:dyDescent="0.2">
      <c r="A188" s="7" t="s">
        <v>712</v>
      </c>
      <c r="B188" s="7" t="s">
        <v>713</v>
      </c>
    </row>
    <row r="189" spans="1:2" ht="14.1" hidden="1" customHeight="1" x14ac:dyDescent="0.2">
      <c r="A189" s="7" t="s">
        <v>449</v>
      </c>
      <c r="B189" s="7" t="s">
        <v>450</v>
      </c>
    </row>
    <row r="190" spans="1:2" ht="14.1" hidden="1" customHeight="1" x14ac:dyDescent="0.2">
      <c r="A190" s="7" t="s">
        <v>626</v>
      </c>
      <c r="B190" s="7" t="s">
        <v>627</v>
      </c>
    </row>
    <row r="191" spans="1:2" ht="14.1" hidden="1" customHeight="1" x14ac:dyDescent="0.2">
      <c r="A191" s="7" t="s">
        <v>590</v>
      </c>
      <c r="B191" s="7" t="s">
        <v>591</v>
      </c>
    </row>
    <row r="192" spans="1:2" ht="14.1" hidden="1" customHeight="1" x14ac:dyDescent="0.2">
      <c r="A192" s="7" t="s">
        <v>499</v>
      </c>
      <c r="B192" s="7" t="s">
        <v>500</v>
      </c>
    </row>
    <row r="193" spans="1:2" ht="14.1" hidden="1" customHeight="1" x14ac:dyDescent="0.2">
      <c r="A193" s="7" t="s">
        <v>888</v>
      </c>
      <c r="B193" s="7" t="s">
        <v>889</v>
      </c>
    </row>
    <row r="194" spans="1:2" ht="14.1" hidden="1" customHeight="1" x14ac:dyDescent="0.2">
      <c r="A194" s="7" t="s">
        <v>628</v>
      </c>
      <c r="B194" s="7" t="s">
        <v>629</v>
      </c>
    </row>
    <row r="195" spans="1:2" ht="14.1" hidden="1" customHeight="1" x14ac:dyDescent="0.2">
      <c r="A195" s="7" t="s">
        <v>537</v>
      </c>
      <c r="B195" s="7" t="s">
        <v>538</v>
      </c>
    </row>
    <row r="196" spans="1:2" ht="14.1" hidden="1" customHeight="1" x14ac:dyDescent="0.2">
      <c r="A196" s="7" t="s">
        <v>714</v>
      </c>
      <c r="B196" s="7" t="s">
        <v>715</v>
      </c>
    </row>
    <row r="197" spans="1:2" ht="14.1" hidden="1" customHeight="1" x14ac:dyDescent="0.2">
      <c r="A197" s="7" t="s">
        <v>766</v>
      </c>
      <c r="B197" s="7" t="s">
        <v>767</v>
      </c>
    </row>
    <row r="198" spans="1:2" ht="14.1" hidden="1" customHeight="1" x14ac:dyDescent="0.2">
      <c r="A198" s="7" t="s">
        <v>850</v>
      </c>
      <c r="B198" s="7" t="s">
        <v>851</v>
      </c>
    </row>
    <row r="199" spans="1:2" ht="14.1" hidden="1" customHeight="1" x14ac:dyDescent="0.2">
      <c r="A199" s="7" t="s">
        <v>564</v>
      </c>
      <c r="B199" s="7" t="s">
        <v>565</v>
      </c>
    </row>
    <row r="200" spans="1:2" ht="14.1" hidden="1" customHeight="1" x14ac:dyDescent="0.2">
      <c r="A200" s="7" t="s">
        <v>810</v>
      </c>
      <c r="B200" s="7" t="s">
        <v>811</v>
      </c>
    </row>
    <row r="201" spans="1:2" ht="14.1" hidden="1" customHeight="1" x14ac:dyDescent="0.2">
      <c r="A201" s="7" t="s">
        <v>688</v>
      </c>
      <c r="B201" s="7" t="s">
        <v>689</v>
      </c>
    </row>
    <row r="202" spans="1:2" ht="14.1" hidden="1" customHeight="1" x14ac:dyDescent="0.2">
      <c r="A202" s="7" t="s">
        <v>716</v>
      </c>
      <c r="B202" s="7" t="s">
        <v>717</v>
      </c>
    </row>
    <row r="203" spans="1:2" ht="14.1" hidden="1" customHeight="1" x14ac:dyDescent="0.2">
      <c r="A203" s="7" t="s">
        <v>836</v>
      </c>
      <c r="B203" s="7" t="s">
        <v>837</v>
      </c>
    </row>
    <row r="204" spans="1:2" ht="14.1" hidden="1" customHeight="1" x14ac:dyDescent="0.2">
      <c r="A204" s="7" t="s">
        <v>718</v>
      </c>
      <c r="B204" s="7" t="s">
        <v>719</v>
      </c>
    </row>
    <row r="205" spans="1:2" ht="14.1" hidden="1" customHeight="1" x14ac:dyDescent="0.2">
      <c r="A205" s="7" t="s">
        <v>411</v>
      </c>
      <c r="B205" s="7" t="s">
        <v>412</v>
      </c>
    </row>
    <row r="206" spans="1:2" ht="14.1" hidden="1" customHeight="1" x14ac:dyDescent="0.2">
      <c r="A206" s="7" t="s">
        <v>744</v>
      </c>
      <c r="B206" s="7" t="s">
        <v>745</v>
      </c>
    </row>
    <row r="207" spans="1:2" ht="14.1" hidden="1" customHeight="1" x14ac:dyDescent="0.2">
      <c r="A207" s="7" t="s">
        <v>630</v>
      </c>
      <c r="B207" s="7" t="s">
        <v>631</v>
      </c>
    </row>
    <row r="208" spans="1:2" ht="14.1" hidden="1" customHeight="1" x14ac:dyDescent="0.2">
      <c r="A208" s="7" t="s">
        <v>391</v>
      </c>
      <c r="B208" s="7" t="s">
        <v>392</v>
      </c>
    </row>
    <row r="209" spans="1:2" ht="14.1" hidden="1" customHeight="1" x14ac:dyDescent="0.2">
      <c r="A209" s="7" t="s">
        <v>512</v>
      </c>
      <c r="B209" s="7" t="s">
        <v>513</v>
      </c>
    </row>
    <row r="210" spans="1:2" ht="14.1" hidden="1" customHeight="1" x14ac:dyDescent="0.2">
      <c r="A210" s="7" t="s">
        <v>720</v>
      </c>
      <c r="B210" s="7" t="s">
        <v>721</v>
      </c>
    </row>
    <row r="211" spans="1:2" ht="14.1" hidden="1" customHeight="1" x14ac:dyDescent="0.2">
      <c r="A211" s="7" t="s">
        <v>890</v>
      </c>
      <c r="B211" s="7" t="s">
        <v>891</v>
      </c>
    </row>
    <row r="212" spans="1:2" ht="14.1" hidden="1" customHeight="1" x14ac:dyDescent="0.2">
      <c r="A212" s="7" t="s">
        <v>566</v>
      </c>
      <c r="B212" s="7" t="s">
        <v>567</v>
      </c>
    </row>
    <row r="213" spans="1:2" ht="14.1" hidden="1" customHeight="1" x14ac:dyDescent="0.2">
      <c r="A213" s="7" t="s">
        <v>812</v>
      </c>
      <c r="B213" s="7" t="s">
        <v>813</v>
      </c>
    </row>
    <row r="214" spans="1:2" ht="14.1" hidden="1" customHeight="1" x14ac:dyDescent="0.2">
      <c r="A214" s="7" t="s">
        <v>838</v>
      </c>
      <c r="B214" s="7" t="s">
        <v>839</v>
      </c>
    </row>
    <row r="215" spans="1:2" ht="14.1" hidden="1" customHeight="1" x14ac:dyDescent="0.2">
      <c r="A215" s="7" t="s">
        <v>814</v>
      </c>
      <c r="B215" s="7" t="s">
        <v>815</v>
      </c>
    </row>
    <row r="216" spans="1:2" ht="14.1" hidden="1" customHeight="1" x14ac:dyDescent="0.2">
      <c r="A216" s="7" t="s">
        <v>782</v>
      </c>
      <c r="B216" s="7" t="s">
        <v>783</v>
      </c>
    </row>
    <row r="217" spans="1:2" ht="14.1" hidden="1" customHeight="1" x14ac:dyDescent="0.2">
      <c r="A217" s="7" t="s">
        <v>451</v>
      </c>
      <c r="B217" s="7" t="s">
        <v>452</v>
      </c>
    </row>
    <row r="218" spans="1:2" ht="14.1" hidden="1" customHeight="1" x14ac:dyDescent="0.2">
      <c r="A218" s="7" t="s">
        <v>892</v>
      </c>
      <c r="B218" s="7" t="s">
        <v>893</v>
      </c>
    </row>
    <row r="219" spans="1:2" ht="14.1" hidden="1" customHeight="1" x14ac:dyDescent="0.2">
      <c r="A219" s="7" t="s">
        <v>461</v>
      </c>
      <c r="B219" s="7" t="s">
        <v>462</v>
      </c>
    </row>
    <row r="220" spans="1:2" ht="14.1" hidden="1" customHeight="1" x14ac:dyDescent="0.2">
      <c r="A220" s="7" t="s">
        <v>690</v>
      </c>
      <c r="B220" s="7" t="s">
        <v>691</v>
      </c>
    </row>
    <row r="221" spans="1:2" ht="14.1" hidden="1" customHeight="1" x14ac:dyDescent="0.2">
      <c r="A221" s="7" t="s">
        <v>578</v>
      </c>
      <c r="B221" s="7" t="s">
        <v>579</v>
      </c>
    </row>
    <row r="222" spans="1:2" ht="14.1" hidden="1" customHeight="1" x14ac:dyDescent="0.2">
      <c r="A222" s="7" t="s">
        <v>784</v>
      </c>
      <c r="B222" s="7" t="s">
        <v>785</v>
      </c>
    </row>
    <row r="223" spans="1:2" ht="14.1" hidden="1" customHeight="1" x14ac:dyDescent="0.2">
      <c r="A223" s="7" t="s">
        <v>816</v>
      </c>
      <c r="B223" s="7" t="s">
        <v>817</v>
      </c>
    </row>
    <row r="224" spans="1:2" ht="14.1" hidden="1" customHeight="1" x14ac:dyDescent="0.2">
      <c r="A224" s="7" t="s">
        <v>580</v>
      </c>
      <c r="B224" s="7" t="s">
        <v>581</v>
      </c>
    </row>
    <row r="225" spans="1:2" ht="14.1" hidden="1" customHeight="1" x14ac:dyDescent="0.2">
      <c r="A225" s="7" t="s">
        <v>644</v>
      </c>
      <c r="B225" s="7" t="s">
        <v>645</v>
      </c>
    </row>
    <row r="226" spans="1:2" ht="14.1" hidden="1" customHeight="1" x14ac:dyDescent="0.2">
      <c r="A226" s="7" t="s">
        <v>894</v>
      </c>
      <c r="B226" s="7" t="s">
        <v>895</v>
      </c>
    </row>
    <row r="227" spans="1:2" ht="14.1" hidden="1" customHeight="1" x14ac:dyDescent="0.2">
      <c r="A227" s="7" t="s">
        <v>514</v>
      </c>
      <c r="B227" s="7" t="s">
        <v>515</v>
      </c>
    </row>
    <row r="228" spans="1:2" ht="14.1" hidden="1" customHeight="1" x14ac:dyDescent="0.2">
      <c r="A228" s="7" t="s">
        <v>746</v>
      </c>
      <c r="B228" s="7" t="s">
        <v>747</v>
      </c>
    </row>
    <row r="229" spans="1:2" ht="14.1" hidden="1" customHeight="1" x14ac:dyDescent="0.2">
      <c r="A229" s="7" t="s">
        <v>608</v>
      </c>
      <c r="B229" s="7" t="s">
        <v>609</v>
      </c>
    </row>
    <row r="230" spans="1:2" ht="14.1" hidden="1" customHeight="1" x14ac:dyDescent="0.2">
      <c r="A230" s="7" t="s">
        <v>632</v>
      </c>
      <c r="B230" s="7" t="s">
        <v>633</v>
      </c>
    </row>
    <row r="231" spans="1:2" ht="14.1" hidden="1" customHeight="1" x14ac:dyDescent="0.2">
      <c r="A231" s="7" t="s">
        <v>722</v>
      </c>
      <c r="B231" s="7" t="s">
        <v>723</v>
      </c>
    </row>
    <row r="232" spans="1:2" ht="14.1" hidden="1" customHeight="1" x14ac:dyDescent="0.2">
      <c r="A232" s="7" t="s">
        <v>854</v>
      </c>
      <c r="B232" s="7" t="s">
        <v>855</v>
      </c>
    </row>
    <row r="233" spans="1:2" ht="14.1" hidden="1" customHeight="1" x14ac:dyDescent="0.2">
      <c r="A233" s="7" t="s">
        <v>634</v>
      </c>
      <c r="B233" s="7" t="s">
        <v>635</v>
      </c>
    </row>
    <row r="234" spans="1:2" ht="14.1" hidden="1" customHeight="1" x14ac:dyDescent="0.2">
      <c r="A234" s="7" t="s">
        <v>724</v>
      </c>
      <c r="B234" s="7" t="s">
        <v>725</v>
      </c>
    </row>
    <row r="235" spans="1:2" ht="14.1" hidden="1" customHeight="1" x14ac:dyDescent="0.2">
      <c r="A235" s="7" t="s">
        <v>786</v>
      </c>
      <c r="B235" s="7" t="s">
        <v>787</v>
      </c>
    </row>
    <row r="236" spans="1:2" ht="14.1" hidden="1" customHeight="1" x14ac:dyDescent="0.2">
      <c r="A236" s="7" t="s">
        <v>768</v>
      </c>
      <c r="B236" s="7" t="s">
        <v>769</v>
      </c>
    </row>
    <row r="237" spans="1:2" ht="14.1" hidden="1" customHeight="1" x14ac:dyDescent="0.2">
      <c r="A237" s="7" t="s">
        <v>453</v>
      </c>
      <c r="B237" s="7" t="s">
        <v>454</v>
      </c>
    </row>
    <row r="238" spans="1:2" ht="14.1" hidden="1" customHeight="1" x14ac:dyDescent="0.2">
      <c r="A238" s="7" t="s">
        <v>652</v>
      </c>
      <c r="B238" s="7" t="s">
        <v>653</v>
      </c>
    </row>
    <row r="239" spans="1:2" ht="14.1" hidden="1" customHeight="1" x14ac:dyDescent="0.2">
      <c r="A239" s="7" t="s">
        <v>692</v>
      </c>
      <c r="B239" s="7" t="s">
        <v>693</v>
      </c>
    </row>
    <row r="240" spans="1:2" ht="14.1" hidden="1" customHeight="1" x14ac:dyDescent="0.2">
      <c r="A240" s="7" t="s">
        <v>818</v>
      </c>
      <c r="B240" s="7" t="s">
        <v>819</v>
      </c>
    </row>
    <row r="241" spans="1:2" ht="14.1" hidden="1" customHeight="1" x14ac:dyDescent="0.2">
      <c r="A241" s="7" t="s">
        <v>539</v>
      </c>
      <c r="B241" s="7" t="s">
        <v>540</v>
      </c>
    </row>
    <row r="242" spans="1:2" ht="14.1" hidden="1" customHeight="1" x14ac:dyDescent="0.2">
      <c r="A242" s="7" t="s">
        <v>636</v>
      </c>
      <c r="B242" s="7" t="s">
        <v>637</v>
      </c>
    </row>
    <row r="243" spans="1:2" ht="14.1" hidden="1" customHeight="1" x14ac:dyDescent="0.2">
      <c r="A243" s="7" t="s">
        <v>455</v>
      </c>
      <c r="B243" s="7" t="s">
        <v>456</v>
      </c>
    </row>
    <row r="244" spans="1:2" ht="14.1" hidden="1" customHeight="1" x14ac:dyDescent="0.2">
      <c r="A244" s="7" t="s">
        <v>726</v>
      </c>
      <c r="B244" s="7" t="s">
        <v>727</v>
      </c>
    </row>
    <row r="245" spans="1:2" ht="14.1" hidden="1" customHeight="1" x14ac:dyDescent="0.2">
      <c r="A245" s="7" t="s">
        <v>797</v>
      </c>
      <c r="B245" s="7" t="s">
        <v>796</v>
      </c>
    </row>
    <row r="246" spans="1:2" ht="14.1" hidden="1" customHeight="1" x14ac:dyDescent="0.2">
      <c r="A246" s="7" t="s">
        <v>646</v>
      </c>
      <c r="B246" s="7" t="s">
        <v>647</v>
      </c>
    </row>
    <row r="247" spans="1:2" ht="14.1" hidden="1" customHeight="1" x14ac:dyDescent="0.2">
      <c r="A247" s="7" t="s">
        <v>552</v>
      </c>
      <c r="B247" s="7" t="s">
        <v>553</v>
      </c>
    </row>
    <row r="248" spans="1:2" ht="14.1" hidden="1" customHeight="1" x14ac:dyDescent="0.2">
      <c r="A248" s="7" t="s">
        <v>473</v>
      </c>
      <c r="B248" s="7" t="s">
        <v>474</v>
      </c>
    </row>
    <row r="249" spans="1:2" ht="14.1" hidden="1" customHeight="1" x14ac:dyDescent="0.2">
      <c r="A249" s="7" t="s">
        <v>788</v>
      </c>
      <c r="B249" s="7" t="s">
        <v>789</v>
      </c>
    </row>
    <row r="250" spans="1:2" ht="14.1" hidden="1" customHeight="1" x14ac:dyDescent="0.2">
      <c r="A250" s="7" t="s">
        <v>840</v>
      </c>
      <c r="B250" s="7" t="s">
        <v>841</v>
      </c>
    </row>
    <row r="251" spans="1:2" ht="14.1" hidden="1" customHeight="1" x14ac:dyDescent="0.2">
      <c r="A251" s="7" t="s">
        <v>475</v>
      </c>
      <c r="B251" s="7" t="s">
        <v>476</v>
      </c>
    </row>
    <row r="252" spans="1:2" ht="14.1" hidden="1" customHeight="1" x14ac:dyDescent="0.2">
      <c r="A252" s="7" t="s">
        <v>852</v>
      </c>
      <c r="B252" s="7" t="s">
        <v>853</v>
      </c>
    </row>
    <row r="253" spans="1:2" ht="14.1" hidden="1" customHeight="1" x14ac:dyDescent="0.2">
      <c r="A253" s="7" t="s">
        <v>463</v>
      </c>
      <c r="B253" s="7" t="s">
        <v>464</v>
      </c>
    </row>
    <row r="254" spans="1:2" ht="14.1" hidden="1" customHeight="1" x14ac:dyDescent="0.2">
      <c r="A254" s="7" t="s">
        <v>654</v>
      </c>
      <c r="B254" s="7" t="s">
        <v>655</v>
      </c>
    </row>
    <row r="255" spans="1:2" ht="14.1" hidden="1" customHeight="1" x14ac:dyDescent="0.2">
      <c r="A255" s="7" t="s">
        <v>582</v>
      </c>
      <c r="B255" s="7" t="s">
        <v>583</v>
      </c>
    </row>
    <row r="256" spans="1:2" ht="14.1" hidden="1" customHeight="1" x14ac:dyDescent="0.2">
      <c r="A256" s="8" t="s">
        <v>592</v>
      </c>
      <c r="B256" s="7" t="s">
        <v>593</v>
      </c>
    </row>
    <row r="257" spans="1:2" ht="14.1" hidden="1" customHeight="1" x14ac:dyDescent="0.2">
      <c r="A257" s="7" t="s">
        <v>477</v>
      </c>
      <c r="B257" s="7" t="s">
        <v>478</v>
      </c>
    </row>
    <row r="258" spans="1:2" ht="14.1" hidden="1" customHeight="1" x14ac:dyDescent="0.2">
      <c r="A258" s="7" t="s">
        <v>820</v>
      </c>
      <c r="B258" s="7" t="s">
        <v>821</v>
      </c>
    </row>
    <row r="259" spans="1:2" ht="14.1" hidden="1" customHeight="1" x14ac:dyDescent="0.2">
      <c r="A259" s="7" t="s">
        <v>413</v>
      </c>
      <c r="B259" s="7" t="s">
        <v>414</v>
      </c>
    </row>
    <row r="260" spans="1:2" ht="14.1" hidden="1" customHeight="1" x14ac:dyDescent="0.2">
      <c r="A260" s="7" t="s">
        <v>790</v>
      </c>
      <c r="B260" s="7" t="s">
        <v>791</v>
      </c>
    </row>
    <row r="261" spans="1:2" ht="14.1" hidden="1" customHeight="1" x14ac:dyDescent="0.2">
      <c r="A261" s="7" t="s">
        <v>792</v>
      </c>
      <c r="B261" s="7" t="s">
        <v>793</v>
      </c>
    </row>
    <row r="262" spans="1:2" ht="14.1" hidden="1" customHeight="1" x14ac:dyDescent="0.2">
      <c r="A262" s="7" t="s">
        <v>728</v>
      </c>
      <c r="B262" s="7" t="s">
        <v>729</v>
      </c>
    </row>
    <row r="263" spans="1:2" ht="14.1" hidden="1" customHeight="1" x14ac:dyDescent="0.2">
      <c r="A263" s="7" t="s">
        <v>610</v>
      </c>
      <c r="B263" s="7" t="s">
        <v>611</v>
      </c>
    </row>
    <row r="264" spans="1:2" ht="14.1" hidden="1" customHeight="1" x14ac:dyDescent="0.2">
      <c r="A264" s="7" t="s">
        <v>568</v>
      </c>
      <c r="B264" s="7" t="s">
        <v>569</v>
      </c>
    </row>
    <row r="265" spans="1:2" ht="14.1" hidden="1" customHeight="1" x14ac:dyDescent="0.2">
      <c r="A265" s="7" t="s">
        <v>638</v>
      </c>
      <c r="B265" s="7" t="s">
        <v>639</v>
      </c>
    </row>
    <row r="266" spans="1:2" ht="14.1" hidden="1" customHeight="1" x14ac:dyDescent="0.2">
      <c r="A266" s="7" t="s">
        <v>516</v>
      </c>
      <c r="B266" s="7" t="s">
        <v>517</v>
      </c>
    </row>
    <row r="267" spans="1:2" ht="14.1" hidden="1" customHeight="1" x14ac:dyDescent="0.2">
      <c r="A267" s="7" t="s">
        <v>896</v>
      </c>
      <c r="B267" s="7" t="s">
        <v>897</v>
      </c>
    </row>
    <row r="268" spans="1:2" ht="14.1" hidden="1" customHeight="1" x14ac:dyDescent="0.2">
      <c r="A268" s="7" t="s">
        <v>898</v>
      </c>
      <c r="B268" s="7" t="s">
        <v>899</v>
      </c>
    </row>
    <row r="269" spans="1:2" ht="14.1" hidden="1" customHeight="1" x14ac:dyDescent="0.2">
      <c r="A269" s="7" t="s">
        <v>748</v>
      </c>
      <c r="B269" s="7" t="s">
        <v>749</v>
      </c>
    </row>
    <row r="270" spans="1:2" ht="14.1" hidden="1" customHeight="1" x14ac:dyDescent="0.2">
      <c r="A270" s="7" t="s">
        <v>501</v>
      </c>
      <c r="B270" s="7" t="s">
        <v>502</v>
      </c>
    </row>
    <row r="271" spans="1:2" ht="14.1" hidden="1" customHeight="1" x14ac:dyDescent="0.2">
      <c r="A271" s="7" t="s">
        <v>670</v>
      </c>
      <c r="B271" s="7" t="s">
        <v>671</v>
      </c>
    </row>
    <row r="272" spans="1:2" ht="14.1" hidden="1" customHeight="1" x14ac:dyDescent="0.2">
      <c r="A272" s="7" t="s">
        <v>433</v>
      </c>
      <c r="B272" s="7" t="s">
        <v>434</v>
      </c>
    </row>
    <row r="273" spans="1:2" ht="14.1" hidden="1" customHeight="1" x14ac:dyDescent="0.2">
      <c r="A273" s="7" t="s">
        <v>770</v>
      </c>
      <c r="B273" s="7" t="s">
        <v>771</v>
      </c>
    </row>
    <row r="274" spans="1:2" ht="14.1" hidden="1" customHeight="1" x14ac:dyDescent="0.2">
      <c r="A274" s="7" t="s">
        <v>393</v>
      </c>
      <c r="B274" s="7" t="s">
        <v>394</v>
      </c>
    </row>
    <row r="275" spans="1:2" ht="14.1" hidden="1" customHeight="1" x14ac:dyDescent="0.2">
      <c r="A275" s="7" t="s">
        <v>554</v>
      </c>
      <c r="B275" s="7" t="s">
        <v>555</v>
      </c>
    </row>
    <row r="276" spans="1:2" ht="14.1" hidden="1" customHeight="1" x14ac:dyDescent="0.2">
      <c r="A276" s="7" t="s">
        <v>612</v>
      </c>
      <c r="B276" s="7" t="s">
        <v>613</v>
      </c>
    </row>
    <row r="277" spans="1:2" ht="14.1" hidden="1" customHeight="1" x14ac:dyDescent="0.2">
      <c r="A277" s="7" t="s">
        <v>479</v>
      </c>
      <c r="B277" s="7" t="s">
        <v>480</v>
      </c>
    </row>
    <row r="278" spans="1:2" ht="14.1" hidden="1" customHeight="1" x14ac:dyDescent="0.2">
      <c r="A278" s="7" t="s">
        <v>435</v>
      </c>
      <c r="B278" s="7" t="s">
        <v>436</v>
      </c>
    </row>
    <row r="279" spans="1:2" ht="14.1" hidden="1" customHeight="1" x14ac:dyDescent="0.2">
      <c r="A279" s="7" t="s">
        <v>822</v>
      </c>
      <c r="B279" s="7" t="s">
        <v>823</v>
      </c>
    </row>
    <row r="280" spans="1:2" ht="14.1" hidden="1" customHeight="1" x14ac:dyDescent="0.2">
      <c r="A280" s="7" t="s">
        <v>656</v>
      </c>
      <c r="B280" s="7" t="s">
        <v>657</v>
      </c>
    </row>
    <row r="281" spans="1:2" ht="14.1" hidden="1" customHeight="1" x14ac:dyDescent="0.2">
      <c r="A281" s="7" t="s">
        <v>968</v>
      </c>
      <c r="B281" s="7" t="s">
        <v>967</v>
      </c>
    </row>
    <row r="282" spans="1:2" ht="14.1" customHeight="1" x14ac:dyDescent="0.2">
      <c r="A282"/>
      <c r="B282"/>
    </row>
    <row r="283" spans="1:2" ht="14.1" customHeight="1" x14ac:dyDescent="0.2">
      <c r="A283" s="33"/>
      <c r="B283" s="33"/>
    </row>
    <row r="284" spans="1:2" ht="14.1" customHeight="1" x14ac:dyDescent="0.2">
      <c r="A284" s="33"/>
      <c r="B284" s="33"/>
    </row>
    <row r="285" spans="1:2" ht="14.1" customHeight="1" x14ac:dyDescent="0.2">
      <c r="A285" s="10" t="s">
        <v>924</v>
      </c>
      <c r="B285" s="11"/>
    </row>
    <row r="286" spans="1:2" ht="14.1" customHeight="1" x14ac:dyDescent="0.2">
      <c r="A286" s="12" t="s">
        <v>901</v>
      </c>
      <c r="B286" s="12" t="s">
        <v>902</v>
      </c>
    </row>
    <row r="287" spans="1:2" ht="14.1" hidden="1" customHeight="1" x14ac:dyDescent="0.2">
      <c r="A287" s="9" t="s">
        <v>956</v>
      </c>
      <c r="B287" s="9" t="s">
        <v>903</v>
      </c>
    </row>
    <row r="288" spans="1:2" ht="14.1" hidden="1" customHeight="1" x14ac:dyDescent="0.2">
      <c r="A288" s="9" t="s">
        <v>957</v>
      </c>
      <c r="B288" s="9" t="s">
        <v>1028</v>
      </c>
    </row>
    <row r="289" spans="1:2" ht="14.1" hidden="1" customHeight="1" x14ac:dyDescent="0.2">
      <c r="A289" s="9" t="s">
        <v>958</v>
      </c>
      <c r="B289" s="9" t="s">
        <v>904</v>
      </c>
    </row>
    <row r="290" spans="1:2" ht="14.1" hidden="1" customHeight="1" x14ac:dyDescent="0.2">
      <c r="A290" s="9" t="s">
        <v>959</v>
      </c>
      <c r="B290" s="9" t="s">
        <v>905</v>
      </c>
    </row>
    <row r="291" spans="1:2" ht="14.1" hidden="1" customHeight="1" x14ac:dyDescent="0.2">
      <c r="A291" s="9" t="s">
        <v>960</v>
      </c>
      <c r="B291" s="9" t="s">
        <v>906</v>
      </c>
    </row>
    <row r="292" spans="1:2" ht="14.1" hidden="1" customHeight="1" x14ac:dyDescent="0.2">
      <c r="A292" s="9" t="s">
        <v>961</v>
      </c>
      <c r="B292" s="9" t="s">
        <v>907</v>
      </c>
    </row>
    <row r="293" spans="1:2" ht="14.1" hidden="1" customHeight="1" x14ac:dyDescent="0.2">
      <c r="A293" s="9" t="s">
        <v>962</v>
      </c>
      <c r="B293" s="9" t="s">
        <v>908</v>
      </c>
    </row>
    <row r="294" spans="1:2" ht="14.1" hidden="1" customHeight="1" x14ac:dyDescent="0.2">
      <c r="A294" s="9" t="s">
        <v>963</v>
      </c>
      <c r="B294" s="9" t="s">
        <v>909</v>
      </c>
    </row>
    <row r="295" spans="1:2" ht="14.1" hidden="1" customHeight="1" x14ac:dyDescent="0.2">
      <c r="A295" s="9" t="s">
        <v>964</v>
      </c>
      <c r="B295" s="9" t="s">
        <v>910</v>
      </c>
    </row>
    <row r="296" spans="1:2" ht="14.1" hidden="1" customHeight="1" x14ac:dyDescent="0.2">
      <c r="A296" s="9">
        <v>10</v>
      </c>
      <c r="B296" s="9" t="s">
        <v>1031</v>
      </c>
    </row>
    <row r="297" spans="1:2" ht="14.1" hidden="1" customHeight="1" x14ac:dyDescent="0.2">
      <c r="A297" s="9">
        <v>11</v>
      </c>
      <c r="B297" s="9" t="s">
        <v>911</v>
      </c>
    </row>
    <row r="298" spans="1:2" ht="14.1" hidden="1" customHeight="1" x14ac:dyDescent="0.2">
      <c r="A298" s="9">
        <v>12</v>
      </c>
      <c r="B298" s="9" t="s">
        <v>912</v>
      </c>
    </row>
    <row r="299" spans="1:2" ht="14.1" hidden="1" customHeight="1" x14ac:dyDescent="0.2">
      <c r="A299" s="9">
        <v>13</v>
      </c>
      <c r="B299" s="9" t="s">
        <v>913</v>
      </c>
    </row>
    <row r="300" spans="1:2" ht="14.1" hidden="1" customHeight="1" x14ac:dyDescent="0.2">
      <c r="A300" s="9">
        <v>14</v>
      </c>
      <c r="B300" s="9" t="s">
        <v>914</v>
      </c>
    </row>
    <row r="301" spans="1:2" ht="14.1" hidden="1" customHeight="1" x14ac:dyDescent="0.2">
      <c r="A301" s="9">
        <v>15</v>
      </c>
      <c r="B301" s="9" t="s">
        <v>1029</v>
      </c>
    </row>
    <row r="302" spans="1:2" ht="14.1" hidden="1" customHeight="1" x14ac:dyDescent="0.2">
      <c r="A302" s="9">
        <v>16</v>
      </c>
      <c r="B302" s="9" t="s">
        <v>915</v>
      </c>
    </row>
    <row r="303" spans="1:2" ht="14.1" hidden="1" customHeight="1" x14ac:dyDescent="0.2">
      <c r="A303" s="9">
        <v>17</v>
      </c>
      <c r="B303" s="9" t="s">
        <v>916</v>
      </c>
    </row>
    <row r="304" spans="1:2" ht="14.1" hidden="1" customHeight="1" x14ac:dyDescent="0.2">
      <c r="A304" s="9">
        <v>18</v>
      </c>
      <c r="B304" s="9" t="s">
        <v>0</v>
      </c>
    </row>
    <row r="305" spans="1:2" ht="14.1" hidden="1" customHeight="1" x14ac:dyDescent="0.2">
      <c r="A305" s="9">
        <v>19</v>
      </c>
      <c r="B305" s="9" t="s">
        <v>917</v>
      </c>
    </row>
    <row r="306" spans="1:2" ht="14.1" hidden="1" customHeight="1" x14ac:dyDescent="0.2">
      <c r="A306" s="9">
        <v>20</v>
      </c>
      <c r="B306" s="9" t="s">
        <v>918</v>
      </c>
    </row>
    <row r="307" spans="1:2" ht="14.1" hidden="1" customHeight="1" x14ac:dyDescent="0.2">
      <c r="A307" s="9">
        <v>21</v>
      </c>
      <c r="B307" s="9" t="s">
        <v>144</v>
      </c>
    </row>
    <row r="308" spans="1:2" ht="14.1" hidden="1" customHeight="1" x14ac:dyDescent="0.2">
      <c r="A308" s="9">
        <v>22</v>
      </c>
      <c r="B308" s="9" t="s">
        <v>919</v>
      </c>
    </row>
    <row r="309" spans="1:2" ht="14.1" hidden="1" customHeight="1" x14ac:dyDescent="0.2">
      <c r="A309" s="9">
        <v>23</v>
      </c>
      <c r="B309" s="9" t="s">
        <v>920</v>
      </c>
    </row>
    <row r="310" spans="1:2" ht="13.5" hidden="1" customHeight="1" x14ac:dyDescent="0.2">
      <c r="A310" s="9">
        <v>24</v>
      </c>
      <c r="B310" s="92" t="s">
        <v>1034</v>
      </c>
    </row>
    <row r="311" spans="1:2" ht="14.1" hidden="1" customHeight="1" x14ac:dyDescent="0.2">
      <c r="A311" s="9">
        <v>25</v>
      </c>
      <c r="B311" s="9" t="s">
        <v>1</v>
      </c>
    </row>
    <row r="312" spans="1:2" ht="14.1" hidden="1" customHeight="1" x14ac:dyDescent="0.2">
      <c r="A312" s="9">
        <v>26</v>
      </c>
      <c r="B312" s="9" t="s">
        <v>145</v>
      </c>
    </row>
    <row r="313" spans="1:2" ht="14.1" hidden="1" customHeight="1" x14ac:dyDescent="0.2">
      <c r="A313" s="9">
        <v>27</v>
      </c>
      <c r="B313" s="9" t="s">
        <v>1032</v>
      </c>
    </row>
    <row r="314" spans="1:2" ht="14.1" hidden="1" customHeight="1" x14ac:dyDescent="0.2">
      <c r="A314" s="9">
        <v>28</v>
      </c>
      <c r="B314" s="9" t="s">
        <v>921</v>
      </c>
    </row>
    <row r="315" spans="1:2" ht="14.1" hidden="1" customHeight="1" x14ac:dyDescent="0.2">
      <c r="A315" s="9">
        <v>29</v>
      </c>
      <c r="B315" s="9" t="s">
        <v>922</v>
      </c>
    </row>
    <row r="316" spans="1:2" ht="14.1" hidden="1" customHeight="1" x14ac:dyDescent="0.2">
      <c r="A316" s="9">
        <v>30</v>
      </c>
      <c r="B316" s="9" t="s">
        <v>923</v>
      </c>
    </row>
    <row r="317" spans="1:2" ht="14.1" hidden="1" customHeight="1" x14ac:dyDescent="0.2">
      <c r="A317" s="9">
        <v>31</v>
      </c>
      <c r="B317" s="9" t="s">
        <v>1033</v>
      </c>
    </row>
    <row r="318" spans="1:2" ht="14.1" hidden="1" customHeight="1" x14ac:dyDescent="0.2">
      <c r="A318" s="23" t="s">
        <v>2</v>
      </c>
      <c r="B318" s="23"/>
    </row>
    <row r="319" spans="1:2" ht="14.1" hidden="1" customHeight="1" x14ac:dyDescent="0.2">
      <c r="A319" s="23" t="s">
        <v>3</v>
      </c>
      <c r="B319" s="23" t="s">
        <v>1030</v>
      </c>
    </row>
    <row r="320" spans="1:2" ht="14.1" hidden="1" customHeight="1" x14ac:dyDescent="0.2">
      <c r="A320" s="23" t="s">
        <v>4</v>
      </c>
      <c r="B320" s="23" t="s">
        <v>9</v>
      </c>
    </row>
    <row r="321" spans="1:2" ht="14.1" hidden="1" customHeight="1" x14ac:dyDescent="0.2">
      <c r="A321" s="23" t="s">
        <v>5</v>
      </c>
      <c r="B321" s="23" t="s">
        <v>10</v>
      </c>
    </row>
    <row r="322" spans="1:2" ht="14.1" hidden="1" customHeight="1" x14ac:dyDescent="0.2">
      <c r="A322" s="23" t="s">
        <v>6</v>
      </c>
      <c r="B322" s="23" t="s">
        <v>11</v>
      </c>
    </row>
    <row r="323" spans="1:2" ht="14.1" hidden="1" customHeight="1" x14ac:dyDescent="0.2">
      <c r="A323" s="23" t="s">
        <v>7</v>
      </c>
      <c r="B323" s="23" t="s">
        <v>142</v>
      </c>
    </row>
    <row r="324" spans="1:2" ht="14.1" hidden="1" customHeight="1" x14ac:dyDescent="0.2">
      <c r="A324" s="23" t="s">
        <v>8</v>
      </c>
      <c r="B324" s="23" t="s">
        <v>143</v>
      </c>
    </row>
    <row r="325" spans="1:2" ht="14.1" customHeight="1" x14ac:dyDescent="0.2">
      <c r="A325"/>
      <c r="B325"/>
    </row>
    <row r="326" spans="1:2" ht="14.1" customHeight="1" x14ac:dyDescent="0.2">
      <c r="A326"/>
      <c r="B326"/>
    </row>
    <row r="327" spans="1:2" ht="14.1" customHeight="1" x14ac:dyDescent="0.2">
      <c r="A327" s="33"/>
      <c r="B327" s="33"/>
    </row>
    <row r="328" spans="1:2" ht="14.1" customHeight="1" x14ac:dyDescent="0.2">
      <c r="A328" s="10" t="s">
        <v>969</v>
      </c>
      <c r="B328" s="11"/>
    </row>
    <row r="329" spans="1:2" ht="14.1" customHeight="1" x14ac:dyDescent="0.2">
      <c r="A329" s="12" t="s">
        <v>901</v>
      </c>
      <c r="B329" s="12" t="s">
        <v>902</v>
      </c>
    </row>
    <row r="330" spans="1:2" ht="14.1" hidden="1" customHeight="1" x14ac:dyDescent="0.2">
      <c r="A330" s="9">
        <v>1</v>
      </c>
      <c r="B330" s="9" t="s">
        <v>925</v>
      </c>
    </row>
    <row r="331" spans="1:2" ht="14.1" hidden="1" customHeight="1" x14ac:dyDescent="0.2">
      <c r="A331" s="9">
        <v>2</v>
      </c>
      <c r="B331" s="9" t="s">
        <v>926</v>
      </c>
    </row>
    <row r="332" spans="1:2" ht="14.1" hidden="1" customHeight="1" x14ac:dyDescent="0.2">
      <c r="A332" s="9">
        <v>3</v>
      </c>
      <c r="B332" s="9" t="s">
        <v>927</v>
      </c>
    </row>
    <row r="333" spans="1:2" ht="14.1" hidden="1" customHeight="1" x14ac:dyDescent="0.2">
      <c r="A333" s="9">
        <v>4</v>
      </c>
      <c r="B333" s="9" t="s">
        <v>928</v>
      </c>
    </row>
    <row r="334" spans="1:2" ht="14.1" hidden="1" customHeight="1" x14ac:dyDescent="0.2">
      <c r="A334" s="9">
        <v>9</v>
      </c>
      <c r="B334" s="9" t="s">
        <v>929</v>
      </c>
    </row>
    <row r="335" spans="1:2" ht="14.1" customHeight="1" x14ac:dyDescent="0.2">
      <c r="A335"/>
      <c r="B335"/>
    </row>
    <row r="336" spans="1:2" ht="14.1" customHeight="1" x14ac:dyDescent="0.2">
      <c r="A336"/>
      <c r="B336"/>
    </row>
    <row r="337" spans="1:2" ht="14.1" customHeight="1" x14ac:dyDescent="0.2">
      <c r="A337"/>
      <c r="B337"/>
    </row>
    <row r="338" spans="1:2" ht="14.1" customHeight="1" x14ac:dyDescent="0.2">
      <c r="A338" s="10" t="s">
        <v>1037</v>
      </c>
      <c r="B338" s="11"/>
    </row>
    <row r="339" spans="1:2" ht="14.1" customHeight="1" x14ac:dyDescent="0.2">
      <c r="A339" s="12" t="s">
        <v>901</v>
      </c>
      <c r="B339" s="12" t="s">
        <v>902</v>
      </c>
    </row>
    <row r="340" spans="1:2" ht="14.1" hidden="1" customHeight="1" x14ac:dyDescent="0.2">
      <c r="A340" s="9">
        <v>1</v>
      </c>
      <c r="B340" s="9" t="s">
        <v>1035</v>
      </c>
    </row>
    <row r="341" spans="1:2" ht="14.1" hidden="1" customHeight="1" x14ac:dyDescent="0.2">
      <c r="A341" s="9">
        <v>2</v>
      </c>
      <c r="B341" s="9" t="s">
        <v>1036</v>
      </c>
    </row>
    <row r="342" spans="1:2" ht="14.1" customHeight="1" x14ac:dyDescent="0.2">
      <c r="A342" s="9"/>
      <c r="B342" s="9"/>
    </row>
    <row r="343" spans="1:2" ht="14.1" hidden="1" customHeight="1" x14ac:dyDescent="0.2">
      <c r="A343" s="9" t="s">
        <v>224</v>
      </c>
      <c r="B343" s="9" t="s">
        <v>929</v>
      </c>
    </row>
    <row r="344" spans="1:2" ht="14.1" customHeight="1" x14ac:dyDescent="0.2">
      <c r="A344"/>
      <c r="B344"/>
    </row>
    <row r="345" spans="1:2" ht="14.1" customHeight="1" x14ac:dyDescent="0.2">
      <c r="A345" s="9"/>
      <c r="B345" s="9"/>
    </row>
    <row r="347" spans="1:2" ht="14.1" customHeight="1" x14ac:dyDescent="0.2">
      <c r="A347" s="10" t="s">
        <v>1026</v>
      </c>
      <c r="B347" s="11"/>
    </row>
    <row r="348" spans="1:2" ht="14.1" customHeight="1" x14ac:dyDescent="0.2">
      <c r="A348" s="12" t="s">
        <v>901</v>
      </c>
      <c r="B348" s="12" t="s">
        <v>902</v>
      </c>
    </row>
    <row r="349" spans="1:2" ht="14.1" hidden="1" customHeight="1" x14ac:dyDescent="0.2">
      <c r="A349" s="23" t="s">
        <v>214</v>
      </c>
      <c r="B349" s="68"/>
    </row>
    <row r="350" spans="1:2" ht="14.1" hidden="1" customHeight="1" x14ac:dyDescent="0.2">
      <c r="A350" s="9">
        <v>1</v>
      </c>
      <c r="B350" s="9" t="s">
        <v>245</v>
      </c>
    </row>
    <row r="351" spans="1:2" ht="14.1" hidden="1" customHeight="1" x14ac:dyDescent="0.2">
      <c r="A351" s="9">
        <v>2</v>
      </c>
      <c r="B351" s="9" t="s">
        <v>930</v>
      </c>
    </row>
    <row r="352" spans="1:2" ht="14.1" hidden="1" customHeight="1" x14ac:dyDescent="0.2">
      <c r="A352" s="9">
        <v>3</v>
      </c>
      <c r="B352" s="9" t="s">
        <v>246</v>
      </c>
    </row>
    <row r="353" spans="1:2" ht="14.1" hidden="1" customHeight="1" x14ac:dyDescent="0.2">
      <c r="A353" s="9">
        <v>4</v>
      </c>
      <c r="B353" s="9" t="s">
        <v>247</v>
      </c>
    </row>
    <row r="354" spans="1:2" ht="14.1" hidden="1" customHeight="1" x14ac:dyDescent="0.2">
      <c r="A354" s="9">
        <v>5</v>
      </c>
      <c r="B354" s="9" t="s">
        <v>248</v>
      </c>
    </row>
    <row r="355" spans="1:2" ht="14.1" hidden="1" customHeight="1" x14ac:dyDescent="0.2">
      <c r="A355" s="9">
        <v>6</v>
      </c>
      <c r="B355" s="9" t="s">
        <v>249</v>
      </c>
    </row>
    <row r="356" spans="1:2" ht="14.1" hidden="1" customHeight="1" x14ac:dyDescent="0.2">
      <c r="A356" s="9">
        <v>7</v>
      </c>
      <c r="B356" s="9" t="s">
        <v>250</v>
      </c>
    </row>
    <row r="357" spans="1:2" ht="14.1" hidden="1" customHeight="1" x14ac:dyDescent="0.2">
      <c r="A357" s="9">
        <v>8</v>
      </c>
      <c r="B357" s="9" t="s">
        <v>251</v>
      </c>
    </row>
    <row r="358" spans="1:2" ht="14.1" hidden="1" customHeight="1" x14ac:dyDescent="0.2">
      <c r="A358" s="9">
        <v>9</v>
      </c>
      <c r="B358" s="9" t="s">
        <v>254</v>
      </c>
    </row>
    <row r="359" spans="1:2" ht="14.1" hidden="1" customHeight="1" x14ac:dyDescent="0.2">
      <c r="A359" s="9">
        <v>10</v>
      </c>
      <c r="B359" s="9" t="s">
        <v>253</v>
      </c>
    </row>
    <row r="360" spans="1:2" ht="14.1" hidden="1" customHeight="1" x14ac:dyDescent="0.2">
      <c r="A360" s="9">
        <v>11</v>
      </c>
      <c r="B360" s="9" t="s">
        <v>252</v>
      </c>
    </row>
    <row r="361" spans="1:2" ht="14.1" hidden="1" customHeight="1" x14ac:dyDescent="0.2">
      <c r="A361" s="9">
        <v>12</v>
      </c>
      <c r="B361" s="9" t="s">
        <v>241</v>
      </c>
    </row>
    <row r="362" spans="1:2" ht="14.1" hidden="1" customHeight="1" x14ac:dyDescent="0.2">
      <c r="A362" s="9">
        <v>13</v>
      </c>
      <c r="B362" s="9" t="s">
        <v>242</v>
      </c>
    </row>
    <row r="363" spans="1:2" ht="14.1" hidden="1" customHeight="1" x14ac:dyDescent="0.2">
      <c r="A363" s="23">
        <v>14</v>
      </c>
      <c r="B363" s="23" t="s">
        <v>243</v>
      </c>
    </row>
    <row r="364" spans="1:2" ht="14.1" hidden="1" customHeight="1" x14ac:dyDescent="0.2">
      <c r="A364" s="23">
        <v>15</v>
      </c>
      <c r="B364" s="23" t="s">
        <v>244</v>
      </c>
    </row>
    <row r="365" spans="1:2" ht="14.1" hidden="1" customHeight="1" x14ac:dyDescent="0.2">
      <c r="A365" s="23" t="s">
        <v>207</v>
      </c>
      <c r="B365" s="23" t="s">
        <v>206</v>
      </c>
    </row>
    <row r="366" spans="1:2" ht="14.1" customHeight="1" x14ac:dyDescent="0.2">
      <c r="A366" s="33"/>
      <c r="B366" s="33"/>
    </row>
    <row r="367" spans="1:2" ht="14.1" customHeight="1" x14ac:dyDescent="0.2">
      <c r="A367" s="33"/>
      <c r="B367" s="33"/>
    </row>
    <row r="368" spans="1:2" ht="14.1" customHeight="1" x14ac:dyDescent="0.2">
      <c r="A368" s="33"/>
      <c r="B368" s="33"/>
    </row>
    <row r="369" spans="1:2" ht="14.1" customHeight="1" x14ac:dyDescent="0.2">
      <c r="A369" s="10" t="s">
        <v>1027</v>
      </c>
      <c r="B369" s="11"/>
    </row>
    <row r="370" spans="1:2" ht="14.1" customHeight="1" x14ac:dyDescent="0.2">
      <c r="A370" s="12" t="s">
        <v>901</v>
      </c>
      <c r="B370" s="12" t="s">
        <v>902</v>
      </c>
    </row>
    <row r="371" spans="1:2" ht="14.1" hidden="1" customHeight="1" x14ac:dyDescent="0.2">
      <c r="A371" s="23" t="s">
        <v>214</v>
      </c>
      <c r="B371" s="23"/>
    </row>
    <row r="372" spans="1:2" ht="14.1" hidden="1" customHeight="1" x14ac:dyDescent="0.2">
      <c r="A372" s="56" t="s">
        <v>218</v>
      </c>
      <c r="B372" s="56" t="s">
        <v>219</v>
      </c>
    </row>
    <row r="373" spans="1:2" ht="14.1" hidden="1" customHeight="1" x14ac:dyDescent="0.2">
      <c r="A373" s="56" t="s">
        <v>220</v>
      </c>
      <c r="B373" s="56" t="s">
        <v>221</v>
      </c>
    </row>
    <row r="374" spans="1:2" ht="14.1" hidden="1" customHeight="1" x14ac:dyDescent="0.2">
      <c r="A374" s="56" t="s">
        <v>222</v>
      </c>
      <c r="B374" s="56" t="s">
        <v>223</v>
      </c>
    </row>
    <row r="375" spans="1:2" ht="14.1" hidden="1" customHeight="1" x14ac:dyDescent="0.2">
      <c r="A375" s="56" t="s">
        <v>224</v>
      </c>
      <c r="B375" s="56" t="s">
        <v>225</v>
      </c>
    </row>
    <row r="376" spans="1:2" ht="14.1" hidden="1" customHeight="1" x14ac:dyDescent="0.2">
      <c r="A376" s="56" t="s">
        <v>226</v>
      </c>
      <c r="B376" s="56" t="s">
        <v>227</v>
      </c>
    </row>
    <row r="377" spans="1:2" ht="14.1" hidden="1" customHeight="1" x14ac:dyDescent="0.2">
      <c r="A377" s="56" t="s">
        <v>230</v>
      </c>
      <c r="B377" s="56" t="s">
        <v>228</v>
      </c>
    </row>
    <row r="378" spans="1:2" ht="14.1" hidden="1" customHeight="1" x14ac:dyDescent="0.2">
      <c r="A378" s="56" t="s">
        <v>229</v>
      </c>
      <c r="B378" s="56" t="s">
        <v>929</v>
      </c>
    </row>
    <row r="379" spans="1:2" ht="14.1" customHeight="1" x14ac:dyDescent="0.2">
      <c r="A379" s="33"/>
      <c r="B379" s="33"/>
    </row>
    <row r="380" spans="1:2" ht="14.1" customHeight="1" x14ac:dyDescent="0.2">
      <c r="A380" s="56"/>
      <c r="B380" s="56"/>
    </row>
    <row r="381" spans="1:2" ht="14.1" customHeight="1" x14ac:dyDescent="0.2">
      <c r="A381" s="33"/>
      <c r="B381" s="33"/>
    </row>
    <row r="382" spans="1:2" ht="14.1" customHeight="1" x14ac:dyDescent="0.2">
      <c r="A382" s="10" t="s">
        <v>146</v>
      </c>
      <c r="B382" s="11"/>
    </row>
    <row r="383" spans="1:2" ht="14.1" customHeight="1" x14ac:dyDescent="0.2">
      <c r="A383" s="12" t="s">
        <v>901</v>
      </c>
      <c r="B383" s="12" t="s">
        <v>902</v>
      </c>
    </row>
    <row r="384" spans="1:2" ht="14.1" hidden="1" customHeight="1" x14ac:dyDescent="0.2">
      <c r="A384" s="23" t="s">
        <v>214</v>
      </c>
      <c r="B384" s="23"/>
    </row>
    <row r="385" spans="1:2" ht="14.1" hidden="1" customHeight="1" x14ac:dyDescent="0.2">
      <c r="A385" s="9">
        <v>1</v>
      </c>
      <c r="B385" s="9" t="s">
        <v>245</v>
      </c>
    </row>
    <row r="386" spans="1:2" ht="14.1" hidden="1" customHeight="1" x14ac:dyDescent="0.2">
      <c r="A386" s="9">
        <v>2</v>
      </c>
      <c r="B386" s="9" t="s">
        <v>930</v>
      </c>
    </row>
    <row r="387" spans="1:2" ht="14.1" hidden="1" customHeight="1" x14ac:dyDescent="0.2">
      <c r="A387" s="9">
        <v>3</v>
      </c>
      <c r="B387" s="9" t="s">
        <v>246</v>
      </c>
    </row>
    <row r="388" spans="1:2" ht="14.1" hidden="1" customHeight="1" x14ac:dyDescent="0.2">
      <c r="A388" s="9">
        <v>4</v>
      </c>
      <c r="B388" s="9" t="s">
        <v>247</v>
      </c>
    </row>
    <row r="389" spans="1:2" ht="14.1" hidden="1" customHeight="1" x14ac:dyDescent="0.2">
      <c r="A389" s="9">
        <v>5</v>
      </c>
      <c r="B389" s="9" t="s">
        <v>248</v>
      </c>
    </row>
    <row r="390" spans="1:2" ht="14.1" hidden="1" customHeight="1" x14ac:dyDescent="0.2">
      <c r="A390" s="9">
        <v>6</v>
      </c>
      <c r="B390" s="9" t="s">
        <v>249</v>
      </c>
    </row>
    <row r="391" spans="1:2" ht="14.1" hidden="1" customHeight="1" x14ac:dyDescent="0.2">
      <c r="A391" s="9">
        <v>7</v>
      </c>
      <c r="B391" s="9" t="s">
        <v>250</v>
      </c>
    </row>
    <row r="392" spans="1:2" ht="14.1" hidden="1" customHeight="1" x14ac:dyDescent="0.2">
      <c r="A392" s="9">
        <v>8</v>
      </c>
      <c r="B392" s="9" t="s">
        <v>251</v>
      </c>
    </row>
    <row r="393" spans="1:2" ht="14.1" hidden="1" customHeight="1" x14ac:dyDescent="0.2">
      <c r="A393" s="9">
        <v>9</v>
      </c>
      <c r="B393" s="9" t="s">
        <v>254</v>
      </c>
    </row>
    <row r="394" spans="1:2" ht="14.1" hidden="1" customHeight="1" x14ac:dyDescent="0.2">
      <c r="A394" s="9">
        <v>10</v>
      </c>
      <c r="B394" s="9" t="s">
        <v>253</v>
      </c>
    </row>
    <row r="395" spans="1:2" ht="14.1" hidden="1" customHeight="1" x14ac:dyDescent="0.2">
      <c r="A395" s="9">
        <v>11</v>
      </c>
      <c r="B395" s="9" t="s">
        <v>252</v>
      </c>
    </row>
    <row r="396" spans="1:2" ht="14.1" hidden="1" customHeight="1" x14ac:dyDescent="0.2">
      <c r="A396" s="9">
        <v>12</v>
      </c>
      <c r="B396" s="9" t="s">
        <v>241</v>
      </c>
    </row>
    <row r="397" spans="1:2" ht="14.1" hidden="1" customHeight="1" x14ac:dyDescent="0.2">
      <c r="A397" s="9">
        <v>13</v>
      </c>
      <c r="B397" s="9" t="s">
        <v>242</v>
      </c>
    </row>
    <row r="398" spans="1:2" ht="14.1" hidden="1" customHeight="1" x14ac:dyDescent="0.2">
      <c r="A398" s="23">
        <v>14</v>
      </c>
      <c r="B398" s="23" t="s">
        <v>243</v>
      </c>
    </row>
    <row r="399" spans="1:2" ht="14.1" hidden="1" customHeight="1" x14ac:dyDescent="0.2">
      <c r="A399" s="23">
        <v>15</v>
      </c>
      <c r="B399" s="23" t="s">
        <v>244</v>
      </c>
    </row>
    <row r="400" spans="1:2" ht="14.1" hidden="1" customHeight="1" x14ac:dyDescent="0.2">
      <c r="A400" s="23" t="s">
        <v>264</v>
      </c>
      <c r="B400" s="23" t="s">
        <v>206</v>
      </c>
    </row>
    <row r="401" spans="1:2" ht="14.1" hidden="1" customHeight="1" x14ac:dyDescent="0.2">
      <c r="A401" s="56" t="s">
        <v>265</v>
      </c>
      <c r="B401" s="56" t="s">
        <v>219</v>
      </c>
    </row>
    <row r="402" spans="1:2" ht="14.1" hidden="1" customHeight="1" x14ac:dyDescent="0.2">
      <c r="A402" s="56" t="s">
        <v>266</v>
      </c>
      <c r="B402" s="56" t="s">
        <v>221</v>
      </c>
    </row>
    <row r="403" spans="1:2" ht="14.1" hidden="1" customHeight="1" x14ac:dyDescent="0.2">
      <c r="A403" s="56" t="s">
        <v>267</v>
      </c>
      <c r="B403" s="56" t="s">
        <v>223</v>
      </c>
    </row>
    <row r="404" spans="1:2" ht="14.1" hidden="1" customHeight="1" x14ac:dyDescent="0.2">
      <c r="A404" s="56" t="s">
        <v>268</v>
      </c>
      <c r="B404" s="56" t="s">
        <v>225</v>
      </c>
    </row>
    <row r="405" spans="1:2" ht="14.1" hidden="1" customHeight="1" x14ac:dyDescent="0.2">
      <c r="A405" s="56" t="s">
        <v>269</v>
      </c>
      <c r="B405" s="56" t="s">
        <v>227</v>
      </c>
    </row>
    <row r="406" spans="1:2" ht="14.1" hidden="1" customHeight="1" x14ac:dyDescent="0.2">
      <c r="A406" s="56" t="s">
        <v>270</v>
      </c>
      <c r="B406" s="56" t="s">
        <v>228</v>
      </c>
    </row>
    <row r="407" spans="1:2" ht="14.1" hidden="1" customHeight="1" x14ac:dyDescent="0.2">
      <c r="A407" s="56" t="s">
        <v>208</v>
      </c>
      <c r="B407" s="56" t="s">
        <v>929</v>
      </c>
    </row>
    <row r="408" spans="1:2" ht="14.1" customHeight="1" x14ac:dyDescent="0.2">
      <c r="A408" s="33"/>
      <c r="B408" s="33"/>
    </row>
    <row r="409" spans="1:2" ht="14.1" customHeight="1" x14ac:dyDescent="0.2">
      <c r="A409" s="33"/>
      <c r="B409" s="33"/>
    </row>
    <row r="410" spans="1:2" ht="14.1" customHeight="1" x14ac:dyDescent="0.2">
      <c r="A410" s="33"/>
      <c r="B410" s="33"/>
    </row>
    <row r="411" spans="1:2" ht="14.1" customHeight="1" x14ac:dyDescent="0.2">
      <c r="A411" s="10" t="s">
        <v>1043</v>
      </c>
      <c r="B411" s="11"/>
    </row>
    <row r="412" spans="1:2" ht="14.1" customHeight="1" x14ac:dyDescent="0.2">
      <c r="A412" s="12" t="s">
        <v>901</v>
      </c>
      <c r="B412" s="12" t="s">
        <v>902</v>
      </c>
    </row>
    <row r="413" spans="1:2" ht="14.1" hidden="1" customHeight="1" x14ac:dyDescent="0.2">
      <c r="A413" s="23" t="s">
        <v>214</v>
      </c>
      <c r="B413" s="23"/>
    </row>
    <row r="414" spans="1:2" ht="14.1" hidden="1" customHeight="1" x14ac:dyDescent="0.2">
      <c r="A414" s="9">
        <v>1</v>
      </c>
      <c r="B414" s="9" t="s">
        <v>245</v>
      </c>
    </row>
    <row r="415" spans="1:2" ht="14.1" hidden="1" customHeight="1" x14ac:dyDescent="0.2">
      <c r="A415" s="9">
        <v>2</v>
      </c>
      <c r="B415" s="9" t="s">
        <v>930</v>
      </c>
    </row>
    <row r="416" spans="1:2" ht="14.1" hidden="1" customHeight="1" x14ac:dyDescent="0.2">
      <c r="A416" s="9">
        <v>3</v>
      </c>
      <c r="B416" s="9" t="s">
        <v>246</v>
      </c>
    </row>
    <row r="417" spans="1:2" ht="14.1" hidden="1" customHeight="1" x14ac:dyDescent="0.2">
      <c r="A417" s="9">
        <v>4</v>
      </c>
      <c r="B417" s="9" t="s">
        <v>247</v>
      </c>
    </row>
    <row r="418" spans="1:2" ht="14.1" hidden="1" customHeight="1" x14ac:dyDescent="0.2">
      <c r="A418" s="9">
        <v>5</v>
      </c>
      <c r="B418" s="9" t="s">
        <v>248</v>
      </c>
    </row>
    <row r="419" spans="1:2" ht="14.1" hidden="1" customHeight="1" x14ac:dyDescent="0.2">
      <c r="A419" s="9">
        <v>6</v>
      </c>
      <c r="B419" s="9" t="s">
        <v>249</v>
      </c>
    </row>
    <row r="420" spans="1:2" ht="14.1" hidden="1" customHeight="1" x14ac:dyDescent="0.2">
      <c r="A420" s="9">
        <v>7</v>
      </c>
      <c r="B420" s="9" t="s">
        <v>250</v>
      </c>
    </row>
    <row r="421" spans="1:2" ht="14.1" hidden="1" customHeight="1" x14ac:dyDescent="0.2">
      <c r="A421" s="9">
        <v>8</v>
      </c>
      <c r="B421" s="9" t="s">
        <v>251</v>
      </c>
    </row>
    <row r="422" spans="1:2" ht="14.1" hidden="1" customHeight="1" x14ac:dyDescent="0.2">
      <c r="A422" s="9">
        <v>9</v>
      </c>
      <c r="B422" s="9" t="s">
        <v>254</v>
      </c>
    </row>
    <row r="423" spans="1:2" ht="14.1" hidden="1" customHeight="1" x14ac:dyDescent="0.2">
      <c r="A423" s="9">
        <v>10</v>
      </c>
      <c r="B423" s="9" t="s">
        <v>253</v>
      </c>
    </row>
    <row r="424" spans="1:2" ht="14.1" hidden="1" customHeight="1" x14ac:dyDescent="0.2">
      <c r="A424" s="9">
        <v>11</v>
      </c>
      <c r="B424" s="9" t="s">
        <v>252</v>
      </c>
    </row>
    <row r="425" spans="1:2" ht="14.1" hidden="1" customHeight="1" x14ac:dyDescent="0.2">
      <c r="A425" s="23">
        <v>15</v>
      </c>
      <c r="B425" s="23" t="s">
        <v>244</v>
      </c>
    </row>
    <row r="426" spans="1:2" ht="14.1" hidden="1" customHeight="1" x14ac:dyDescent="0.2">
      <c r="A426" s="23" t="s">
        <v>264</v>
      </c>
      <c r="B426" s="23" t="s">
        <v>206</v>
      </c>
    </row>
    <row r="427" spans="1:2" ht="14.1" hidden="1" customHeight="1" x14ac:dyDescent="0.2">
      <c r="A427" s="56" t="s">
        <v>265</v>
      </c>
      <c r="B427" s="56" t="s">
        <v>219</v>
      </c>
    </row>
    <row r="428" spans="1:2" ht="14.1" hidden="1" customHeight="1" x14ac:dyDescent="0.2">
      <c r="A428" s="56" t="s">
        <v>266</v>
      </c>
      <c r="B428" s="56" t="s">
        <v>221</v>
      </c>
    </row>
    <row r="429" spans="1:2" ht="14.1" hidden="1" customHeight="1" x14ac:dyDescent="0.2">
      <c r="A429" s="56" t="s">
        <v>267</v>
      </c>
      <c r="B429" s="56" t="s">
        <v>223</v>
      </c>
    </row>
    <row r="430" spans="1:2" ht="14.1" hidden="1" customHeight="1" x14ac:dyDescent="0.2">
      <c r="A430" s="56" t="s">
        <v>268</v>
      </c>
      <c r="B430" s="56" t="s">
        <v>225</v>
      </c>
    </row>
    <row r="431" spans="1:2" ht="14.1" hidden="1" customHeight="1" x14ac:dyDescent="0.2">
      <c r="A431" s="56" t="s">
        <v>269</v>
      </c>
      <c r="B431" s="56" t="s">
        <v>227</v>
      </c>
    </row>
    <row r="432" spans="1:2" ht="14.1" hidden="1" customHeight="1" x14ac:dyDescent="0.2">
      <c r="A432" s="56" t="s">
        <v>270</v>
      </c>
      <c r="B432" s="56" t="s">
        <v>228</v>
      </c>
    </row>
    <row r="433" spans="1:2" ht="14.1" hidden="1" customHeight="1" x14ac:dyDescent="0.2">
      <c r="A433" s="56" t="s">
        <v>208</v>
      </c>
      <c r="B433" s="56" t="s">
        <v>929</v>
      </c>
    </row>
    <row r="434" spans="1:2" ht="14.1" customHeight="1" x14ac:dyDescent="0.2">
      <c r="A434" s="33"/>
      <c r="B434" s="33"/>
    </row>
    <row r="435" spans="1:2" ht="14.1" customHeight="1" x14ac:dyDescent="0.2">
      <c r="A435" s="33"/>
      <c r="B435" s="33"/>
    </row>
    <row r="436" spans="1:2" ht="14.1" customHeight="1" x14ac:dyDescent="0.2">
      <c r="A436" s="33"/>
      <c r="B436" s="33"/>
    </row>
    <row r="437" spans="1:2" ht="14.1" customHeight="1" x14ac:dyDescent="0.2">
      <c r="A437" s="10" t="s">
        <v>147</v>
      </c>
      <c r="B437" s="11"/>
    </row>
    <row r="438" spans="1:2" ht="14.1" customHeight="1" x14ac:dyDescent="0.2">
      <c r="A438" s="12" t="s">
        <v>901</v>
      </c>
      <c r="B438" s="12" t="s">
        <v>902</v>
      </c>
    </row>
    <row r="439" spans="1:2" ht="14.1" hidden="1" customHeight="1" x14ac:dyDescent="0.2">
      <c r="A439" s="9" t="s">
        <v>210</v>
      </c>
      <c r="B439" s="9"/>
    </row>
    <row r="440" spans="1:2" ht="14.1" hidden="1" customHeight="1" x14ac:dyDescent="0.2">
      <c r="A440" s="9">
        <v>1</v>
      </c>
      <c r="B440" s="9" t="s">
        <v>256</v>
      </c>
    </row>
    <row r="441" spans="1:2" ht="14.1" hidden="1" customHeight="1" x14ac:dyDescent="0.2">
      <c r="A441" s="9">
        <v>2</v>
      </c>
      <c r="B441" s="9" t="s">
        <v>257</v>
      </c>
    </row>
    <row r="442" spans="1:2" ht="14.1" hidden="1" customHeight="1" x14ac:dyDescent="0.2">
      <c r="A442" s="9">
        <v>3</v>
      </c>
      <c r="B442" s="9" t="s">
        <v>258</v>
      </c>
    </row>
    <row r="443" spans="1:2" ht="14.1" hidden="1" customHeight="1" x14ac:dyDescent="0.2">
      <c r="A443" s="9">
        <v>4</v>
      </c>
      <c r="B443" s="9" t="s">
        <v>255</v>
      </c>
    </row>
    <row r="444" spans="1:2" ht="14.1" hidden="1" customHeight="1" x14ac:dyDescent="0.2">
      <c r="A444" s="9">
        <v>5</v>
      </c>
      <c r="B444" s="9" t="s">
        <v>259</v>
      </c>
    </row>
    <row r="445" spans="1:2" ht="14.1" hidden="1" customHeight="1" x14ac:dyDescent="0.2">
      <c r="A445" s="9">
        <v>6</v>
      </c>
      <c r="B445" s="9" t="s">
        <v>260</v>
      </c>
    </row>
    <row r="446" spans="1:2" ht="14.1" hidden="1" customHeight="1" x14ac:dyDescent="0.2">
      <c r="A446" s="9" t="s">
        <v>271</v>
      </c>
      <c r="B446" s="9" t="s">
        <v>261</v>
      </c>
    </row>
    <row r="447" spans="1:2" ht="14.1" hidden="1" customHeight="1" x14ac:dyDescent="0.2">
      <c r="A447" s="9" t="s">
        <v>236</v>
      </c>
      <c r="B447" s="9" t="s">
        <v>262</v>
      </c>
    </row>
    <row r="448" spans="1:2" ht="14.1" hidden="1" customHeight="1" x14ac:dyDescent="0.2">
      <c r="A448" s="23" t="s">
        <v>229</v>
      </c>
      <c r="B448" s="23" t="s">
        <v>929</v>
      </c>
    </row>
    <row r="449" spans="1:2" ht="14.1" customHeight="1" x14ac:dyDescent="0.2">
      <c r="A449" s="33"/>
      <c r="B449" s="33"/>
    </row>
    <row r="450" spans="1:2" ht="14.1" customHeight="1" x14ac:dyDescent="0.2">
      <c r="A450" s="33"/>
      <c r="B450" s="33"/>
    </row>
    <row r="451" spans="1:2" ht="14.1" customHeight="1" x14ac:dyDescent="0.2">
      <c r="A451" s="33"/>
      <c r="B451" s="33"/>
    </row>
    <row r="452" spans="1:2" ht="14.1" customHeight="1" x14ac:dyDescent="0.2">
      <c r="A452" s="10" t="s">
        <v>1061</v>
      </c>
      <c r="B452" s="11"/>
    </row>
    <row r="453" spans="1:2" ht="14.1" customHeight="1" x14ac:dyDescent="0.2">
      <c r="A453" s="12" t="s">
        <v>901</v>
      </c>
      <c r="B453" s="12" t="s">
        <v>902</v>
      </c>
    </row>
    <row r="454" spans="1:2" ht="14.1" hidden="1" customHeight="1" x14ac:dyDescent="0.2">
      <c r="A454" s="9" t="s">
        <v>210</v>
      </c>
      <c r="B454" s="9"/>
    </row>
    <row r="455" spans="1:2" ht="14.1" hidden="1" customHeight="1" x14ac:dyDescent="0.2">
      <c r="A455" s="9">
        <v>1</v>
      </c>
      <c r="B455" s="9" t="s">
        <v>273</v>
      </c>
    </row>
    <row r="456" spans="1:2" ht="14.1" hidden="1" customHeight="1" x14ac:dyDescent="0.2">
      <c r="A456" s="9">
        <v>2</v>
      </c>
      <c r="B456" s="9" t="s">
        <v>274</v>
      </c>
    </row>
    <row r="457" spans="1:2" ht="14.1" customHeight="1" x14ac:dyDescent="0.2">
      <c r="A457" s="33"/>
      <c r="B457" s="33"/>
    </row>
    <row r="458" spans="1:2" ht="14.1" customHeight="1" x14ac:dyDescent="0.2">
      <c r="A458" s="33"/>
      <c r="B458" s="33"/>
    </row>
    <row r="460" spans="1:2" ht="14.1" customHeight="1" x14ac:dyDescent="0.2">
      <c r="A460" s="10" t="s">
        <v>148</v>
      </c>
      <c r="B460" s="11"/>
    </row>
    <row r="461" spans="1:2" ht="14.1" customHeight="1" x14ac:dyDescent="0.2">
      <c r="A461" s="12" t="s">
        <v>901</v>
      </c>
      <c r="B461" s="12" t="s">
        <v>902</v>
      </c>
    </row>
    <row r="462" spans="1:2" ht="14.1" hidden="1" customHeight="1" x14ac:dyDescent="0.2">
      <c r="A462" s="9" t="s">
        <v>210</v>
      </c>
      <c r="B462" s="9"/>
    </row>
    <row r="463" spans="1:2" ht="14.1" hidden="1" customHeight="1" x14ac:dyDescent="0.2">
      <c r="A463" s="9">
        <v>1</v>
      </c>
      <c r="B463" s="9" t="s">
        <v>275</v>
      </c>
    </row>
    <row r="464" spans="1:2" ht="14.1" hidden="1" customHeight="1" x14ac:dyDescent="0.2">
      <c r="A464" s="9">
        <v>2</v>
      </c>
      <c r="B464" s="9" t="s">
        <v>276</v>
      </c>
    </row>
    <row r="465" spans="1:2" ht="14.1" hidden="1" customHeight="1" x14ac:dyDescent="0.2">
      <c r="A465" s="9">
        <v>3</v>
      </c>
      <c r="B465" s="9" t="s">
        <v>277</v>
      </c>
    </row>
    <row r="466" spans="1:2" ht="14.1" hidden="1" customHeight="1" x14ac:dyDescent="0.2">
      <c r="A466" s="9">
        <v>4</v>
      </c>
      <c r="B466" s="9" t="s">
        <v>278</v>
      </c>
    </row>
    <row r="467" spans="1:2" ht="14.1" hidden="1" customHeight="1" x14ac:dyDescent="0.2">
      <c r="A467" s="23" t="s">
        <v>229</v>
      </c>
      <c r="B467" s="23" t="s">
        <v>1060</v>
      </c>
    </row>
    <row r="468" spans="1:2" ht="14.1" hidden="1" customHeight="1" x14ac:dyDescent="0.2">
      <c r="A468" s="86" t="s">
        <v>941</v>
      </c>
      <c r="B468" s="33" t="s">
        <v>274</v>
      </c>
    </row>
    <row r="469" spans="1:2" ht="14.1" hidden="1" customHeight="1" x14ac:dyDescent="0.2">
      <c r="A469" s="23" t="s">
        <v>942</v>
      </c>
      <c r="B469" s="33" t="s">
        <v>940</v>
      </c>
    </row>
    <row r="470" spans="1:2" ht="14.1" customHeight="1" x14ac:dyDescent="0.2">
      <c r="A470" s="33"/>
      <c r="B470" s="33"/>
    </row>
    <row r="471" spans="1:2" ht="14.1" customHeight="1" x14ac:dyDescent="0.2">
      <c r="A471" s="33"/>
      <c r="B471" s="33"/>
    </row>
    <row r="472" spans="1:2" ht="14.1" customHeight="1" x14ac:dyDescent="0.2">
      <c r="A472" s="33"/>
      <c r="B472" s="33"/>
    </row>
    <row r="473" spans="1:2" ht="14.1" customHeight="1" x14ac:dyDescent="0.2">
      <c r="A473" s="10" t="s">
        <v>149</v>
      </c>
      <c r="B473" s="11"/>
    </row>
    <row r="474" spans="1:2" ht="14.1" customHeight="1" x14ac:dyDescent="0.2">
      <c r="A474" s="12" t="s">
        <v>901</v>
      </c>
      <c r="B474" s="12" t="s">
        <v>902</v>
      </c>
    </row>
    <row r="475" spans="1:2" ht="14.1" hidden="1" customHeight="1" x14ac:dyDescent="0.2">
      <c r="A475" s="9" t="s">
        <v>210</v>
      </c>
      <c r="B475" s="9"/>
    </row>
    <row r="476" spans="1:2" ht="14.1" hidden="1" customHeight="1" x14ac:dyDescent="0.2">
      <c r="A476" s="9">
        <v>1</v>
      </c>
      <c r="B476" s="9" t="s">
        <v>275</v>
      </c>
    </row>
    <row r="477" spans="1:2" ht="14.1" hidden="1" customHeight="1" x14ac:dyDescent="0.2">
      <c r="A477" s="9">
        <v>2</v>
      </c>
      <c r="B477" s="9" t="s">
        <v>276</v>
      </c>
    </row>
    <row r="478" spans="1:2" ht="14.1" hidden="1" customHeight="1" x14ac:dyDescent="0.2">
      <c r="A478" s="9">
        <v>3</v>
      </c>
      <c r="B478" s="9" t="s">
        <v>277</v>
      </c>
    </row>
    <row r="479" spans="1:2" ht="14.1" hidden="1" customHeight="1" x14ac:dyDescent="0.2">
      <c r="A479" s="9">
        <v>4</v>
      </c>
      <c r="B479" s="9" t="s">
        <v>278</v>
      </c>
    </row>
    <row r="480" spans="1:2" ht="14.1" hidden="1" customHeight="1" x14ac:dyDescent="0.2">
      <c r="A480" s="9" t="s">
        <v>229</v>
      </c>
      <c r="B480" s="9" t="s">
        <v>1060</v>
      </c>
    </row>
    <row r="481" spans="1:2" ht="14.1" customHeight="1" x14ac:dyDescent="0.2">
      <c r="A481" s="33"/>
      <c r="B481" s="33"/>
    </row>
    <row r="482" spans="1:2" ht="14.1" customHeight="1" x14ac:dyDescent="0.2">
      <c r="A482" s="33"/>
      <c r="B482" s="33"/>
    </row>
    <row r="483" spans="1:2" ht="14.1" customHeight="1" x14ac:dyDescent="0.2">
      <c r="A483" s="33"/>
      <c r="B483" s="33"/>
    </row>
    <row r="484" spans="1:2" ht="14.1" customHeight="1" x14ac:dyDescent="0.2">
      <c r="A484" s="10" t="s">
        <v>150</v>
      </c>
      <c r="B484" s="11"/>
    </row>
    <row r="485" spans="1:2" ht="14.1" customHeight="1" x14ac:dyDescent="0.2">
      <c r="A485" s="12" t="s">
        <v>901</v>
      </c>
      <c r="B485" s="12" t="s">
        <v>902</v>
      </c>
    </row>
    <row r="486" spans="1:2" ht="14.1" hidden="1" customHeight="1" x14ac:dyDescent="0.2">
      <c r="A486" s="9" t="s">
        <v>210</v>
      </c>
      <c r="B486" s="9"/>
    </row>
    <row r="487" spans="1:2" ht="14.1" hidden="1" customHeight="1" x14ac:dyDescent="0.2">
      <c r="A487" s="9">
        <v>1</v>
      </c>
      <c r="B487" s="9" t="s">
        <v>275</v>
      </c>
    </row>
    <row r="488" spans="1:2" ht="14.1" hidden="1" customHeight="1" x14ac:dyDescent="0.2">
      <c r="A488" s="9">
        <v>2</v>
      </c>
      <c r="B488" s="9" t="s">
        <v>276</v>
      </c>
    </row>
    <row r="489" spans="1:2" ht="14.1" hidden="1" customHeight="1" x14ac:dyDescent="0.2">
      <c r="A489" s="9">
        <v>3</v>
      </c>
      <c r="B489" s="9" t="s">
        <v>277</v>
      </c>
    </row>
    <row r="490" spans="1:2" ht="14.1" hidden="1" customHeight="1" x14ac:dyDescent="0.2">
      <c r="A490" s="9">
        <v>4</v>
      </c>
      <c r="B490" s="9" t="s">
        <v>278</v>
      </c>
    </row>
    <row r="491" spans="1:2" ht="14.1" hidden="1" customHeight="1" x14ac:dyDescent="0.2">
      <c r="A491" s="9" t="s">
        <v>226</v>
      </c>
      <c r="B491" s="9" t="s">
        <v>262</v>
      </c>
    </row>
    <row r="492" spans="1:2" ht="14.1" hidden="1" customHeight="1" x14ac:dyDescent="0.2">
      <c r="A492" s="9" t="s">
        <v>230</v>
      </c>
      <c r="B492" s="9" t="s">
        <v>287</v>
      </c>
    </row>
    <row r="493" spans="1:2" ht="14.1" hidden="1" customHeight="1" x14ac:dyDescent="0.2">
      <c r="A493" s="9" t="s">
        <v>271</v>
      </c>
      <c r="B493" s="9" t="s">
        <v>255</v>
      </c>
    </row>
    <row r="494" spans="1:2" ht="14.1" hidden="1" customHeight="1" x14ac:dyDescent="0.2">
      <c r="A494" s="23" t="s">
        <v>229</v>
      </c>
      <c r="B494" s="23" t="s">
        <v>1060</v>
      </c>
    </row>
    <row r="495" spans="1:2" ht="14.1" hidden="1" customHeight="1" x14ac:dyDescent="0.2">
      <c r="A495" s="86" t="s">
        <v>941</v>
      </c>
      <c r="B495" s="33" t="s">
        <v>274</v>
      </c>
    </row>
    <row r="496" spans="1:2" ht="14.1" hidden="1" customHeight="1" x14ac:dyDescent="0.2">
      <c r="A496" s="23" t="s">
        <v>942</v>
      </c>
      <c r="B496" s="33" t="s">
        <v>940</v>
      </c>
    </row>
    <row r="497" spans="1:2" ht="14.1" customHeight="1" x14ac:dyDescent="0.2">
      <c r="A497" s="33"/>
      <c r="B497" s="33"/>
    </row>
    <row r="498" spans="1:2" ht="14.1" customHeight="1" x14ac:dyDescent="0.2">
      <c r="A498" s="23"/>
      <c r="B498" s="33"/>
    </row>
    <row r="499" spans="1:2" ht="14.1" customHeight="1" x14ac:dyDescent="0.2">
      <c r="A499" s="33"/>
      <c r="B499" s="33"/>
    </row>
    <row r="500" spans="1:2" ht="14.1" customHeight="1" x14ac:dyDescent="0.2">
      <c r="A500" s="10" t="s">
        <v>151</v>
      </c>
      <c r="B500" s="11"/>
    </row>
    <row r="501" spans="1:2" ht="14.1" customHeight="1" x14ac:dyDescent="0.2">
      <c r="A501" s="12" t="s">
        <v>901</v>
      </c>
      <c r="B501" s="12" t="s">
        <v>902</v>
      </c>
    </row>
    <row r="502" spans="1:2" ht="14.1" hidden="1" customHeight="1" x14ac:dyDescent="0.2">
      <c r="A502" s="9" t="s">
        <v>210</v>
      </c>
      <c r="B502" s="9"/>
    </row>
    <row r="503" spans="1:2" ht="14.1" hidden="1" customHeight="1" x14ac:dyDescent="0.2">
      <c r="A503" s="9">
        <v>1</v>
      </c>
      <c r="B503" s="9" t="s">
        <v>275</v>
      </c>
    </row>
    <row r="504" spans="1:2" ht="14.1" hidden="1" customHeight="1" x14ac:dyDescent="0.2">
      <c r="A504" s="9">
        <v>2</v>
      </c>
      <c r="B504" s="9" t="s">
        <v>276</v>
      </c>
    </row>
    <row r="505" spans="1:2" ht="14.1" hidden="1" customHeight="1" x14ac:dyDescent="0.2">
      <c r="A505" s="9">
        <v>3</v>
      </c>
      <c r="B505" s="9" t="s">
        <v>277</v>
      </c>
    </row>
    <row r="506" spans="1:2" ht="14.1" hidden="1" customHeight="1" x14ac:dyDescent="0.2">
      <c r="A506" s="9">
        <v>4</v>
      </c>
      <c r="B506" s="9" t="s">
        <v>278</v>
      </c>
    </row>
    <row r="507" spans="1:2" ht="14.1" hidden="1" customHeight="1" x14ac:dyDescent="0.2">
      <c r="A507" s="9" t="s">
        <v>230</v>
      </c>
      <c r="B507" s="9" t="s">
        <v>287</v>
      </c>
    </row>
    <row r="508" spans="1:2" ht="14.1" hidden="1" customHeight="1" x14ac:dyDescent="0.2">
      <c r="A508" s="23" t="s">
        <v>229</v>
      </c>
      <c r="B508" s="23" t="s">
        <v>1060</v>
      </c>
    </row>
    <row r="509" spans="1:2" ht="14.1" hidden="1" customHeight="1" x14ac:dyDescent="0.2">
      <c r="A509" s="86" t="s">
        <v>941</v>
      </c>
      <c r="B509" s="33" t="s">
        <v>274</v>
      </c>
    </row>
    <row r="510" spans="1:2" ht="14.1" hidden="1" customHeight="1" x14ac:dyDescent="0.2">
      <c r="A510" s="23" t="s">
        <v>942</v>
      </c>
      <c r="B510" s="33" t="s">
        <v>940</v>
      </c>
    </row>
    <row r="511" spans="1:2" ht="14.1" customHeight="1" x14ac:dyDescent="0.2">
      <c r="A511"/>
      <c r="B511"/>
    </row>
    <row r="512" spans="1:2" ht="14.1" customHeight="1" x14ac:dyDescent="0.2">
      <c r="A512" s="33"/>
      <c r="B512" s="33"/>
    </row>
    <row r="514" spans="1:2" ht="14.1" customHeight="1" x14ac:dyDescent="0.2">
      <c r="A514" s="10" t="s">
        <v>931</v>
      </c>
      <c r="B514" s="11"/>
    </row>
    <row r="515" spans="1:2" ht="14.1" customHeight="1" x14ac:dyDescent="0.2">
      <c r="A515" s="12" t="s">
        <v>901</v>
      </c>
      <c r="B515" s="12" t="s">
        <v>902</v>
      </c>
    </row>
    <row r="516" spans="1:2" ht="14.1" hidden="1" customHeight="1" x14ac:dyDescent="0.2">
      <c r="A516" s="31">
        <v>1</v>
      </c>
      <c r="B516" s="32" t="s">
        <v>1021</v>
      </c>
    </row>
    <row r="517" spans="1:2" ht="14.1" hidden="1" customHeight="1" x14ac:dyDescent="0.2">
      <c r="A517" s="31">
        <v>2</v>
      </c>
      <c r="B517" s="32" t="s">
        <v>194</v>
      </c>
    </row>
    <row r="518" spans="1:2" ht="14.1" hidden="1" customHeight="1" x14ac:dyDescent="0.2">
      <c r="A518" s="31">
        <v>3</v>
      </c>
      <c r="B518" s="32" t="s">
        <v>195</v>
      </c>
    </row>
    <row r="519" spans="1:2" ht="14.1" hidden="1" customHeight="1" x14ac:dyDescent="0.2">
      <c r="A519" s="31">
        <v>4</v>
      </c>
      <c r="B519" s="32" t="s">
        <v>196</v>
      </c>
    </row>
    <row r="520" spans="1:2" ht="14.1" hidden="1" customHeight="1" x14ac:dyDescent="0.2">
      <c r="A520" s="31">
        <v>5</v>
      </c>
      <c r="B520" s="32" t="s">
        <v>197</v>
      </c>
    </row>
    <row r="521" spans="1:2" ht="14.1" customHeight="1" x14ac:dyDescent="0.2">
      <c r="A521" s="33"/>
      <c r="B521" s="33"/>
    </row>
    <row r="522" spans="1:2" ht="14.1" customHeight="1" x14ac:dyDescent="0.2">
      <c r="A522" s="33"/>
      <c r="B522" s="33"/>
    </row>
    <row r="523" spans="1:2" ht="14.1" customHeight="1" x14ac:dyDescent="0.2">
      <c r="A523" s="33"/>
      <c r="B523" s="33"/>
    </row>
    <row r="524" spans="1:2" ht="14.1" customHeight="1" x14ac:dyDescent="0.2">
      <c r="A524" s="10" t="s">
        <v>1025</v>
      </c>
      <c r="B524" s="11"/>
    </row>
    <row r="525" spans="1:2" ht="14.1" customHeight="1" x14ac:dyDescent="0.2">
      <c r="A525" s="57" t="s">
        <v>901</v>
      </c>
      <c r="B525" s="57" t="s">
        <v>902</v>
      </c>
    </row>
    <row r="526" spans="1:2" ht="14.1" hidden="1" customHeight="1" x14ac:dyDescent="0.2">
      <c r="A526" s="9" t="s">
        <v>210</v>
      </c>
      <c r="B526" s="9"/>
    </row>
    <row r="527" spans="1:2" ht="14.1" hidden="1" customHeight="1" x14ac:dyDescent="0.2">
      <c r="A527" s="58"/>
      <c r="B527" s="59" t="s">
        <v>801</v>
      </c>
    </row>
    <row r="528" spans="1:2" ht="14.1" hidden="1" customHeight="1" x14ac:dyDescent="0.2">
      <c r="A528" s="58"/>
      <c r="B528" s="59" t="s">
        <v>617</v>
      </c>
    </row>
    <row r="529" spans="1:2" ht="14.1" hidden="1" customHeight="1" x14ac:dyDescent="0.2">
      <c r="A529" s="58"/>
      <c r="B529" s="59" t="s">
        <v>526</v>
      </c>
    </row>
    <row r="530" spans="1:2" ht="14.1" hidden="1" customHeight="1" x14ac:dyDescent="0.2">
      <c r="A530" s="58"/>
      <c r="B530" s="59" t="s">
        <v>438</v>
      </c>
    </row>
    <row r="531" spans="1:2" ht="14.1" hidden="1" customHeight="1" x14ac:dyDescent="0.2">
      <c r="A531" s="58"/>
      <c r="B531" s="59" t="s">
        <v>380</v>
      </c>
    </row>
    <row r="532" spans="1:2" ht="14.1" hidden="1" customHeight="1" x14ac:dyDescent="0.2">
      <c r="A532" s="58"/>
      <c r="B532" s="59" t="s">
        <v>400</v>
      </c>
    </row>
    <row r="533" spans="1:2" ht="14.1" hidden="1" customHeight="1" x14ac:dyDescent="0.2">
      <c r="A533" s="58"/>
      <c r="B533" s="59" t="s">
        <v>458</v>
      </c>
    </row>
    <row r="534" spans="1:2" ht="14.1" hidden="1" customHeight="1" x14ac:dyDescent="0.2">
      <c r="A534" s="58"/>
      <c r="B534" s="59" t="s">
        <v>546</v>
      </c>
    </row>
    <row r="535" spans="1:2" ht="14.1" hidden="1" customHeight="1" x14ac:dyDescent="0.2">
      <c r="A535" s="58"/>
      <c r="B535" s="59" t="s">
        <v>667</v>
      </c>
    </row>
    <row r="536" spans="1:2" ht="14.1" hidden="1" customHeight="1" x14ac:dyDescent="0.2">
      <c r="A536" s="58"/>
      <c r="B536" s="59" t="s">
        <v>833</v>
      </c>
    </row>
    <row r="537" spans="1:2" ht="14.1" hidden="1" customHeight="1" x14ac:dyDescent="0.2">
      <c r="A537" s="58"/>
      <c r="B537" s="59" t="s">
        <v>470</v>
      </c>
    </row>
    <row r="538" spans="1:2" ht="14.1" hidden="1" customHeight="1" x14ac:dyDescent="0.2">
      <c r="A538" s="58"/>
      <c r="B538" s="59" t="s">
        <v>432</v>
      </c>
    </row>
    <row r="539" spans="1:2" ht="14.1" hidden="1" customHeight="1" x14ac:dyDescent="0.2">
      <c r="A539" s="58"/>
      <c r="B539" s="59" t="s">
        <v>683</v>
      </c>
    </row>
    <row r="540" spans="1:2" ht="14.1" hidden="1" customHeight="1" x14ac:dyDescent="0.2">
      <c r="A540" s="58"/>
      <c r="B540" s="59" t="s">
        <v>849</v>
      </c>
    </row>
    <row r="541" spans="1:2" ht="14.1" hidden="1" customHeight="1" x14ac:dyDescent="0.2">
      <c r="A541" s="58"/>
      <c r="B541" s="59" t="s">
        <v>498</v>
      </c>
    </row>
    <row r="542" spans="1:2" ht="14.1" hidden="1" customHeight="1" x14ac:dyDescent="0.2">
      <c r="A542" s="58"/>
      <c r="B542" s="59" t="s">
        <v>713</v>
      </c>
    </row>
    <row r="543" spans="1:2" ht="14.1" hidden="1" customHeight="1" x14ac:dyDescent="0.2">
      <c r="A543" s="58"/>
      <c r="B543" s="59" t="s">
        <v>565</v>
      </c>
    </row>
    <row r="544" spans="1:2" ht="14.1" hidden="1" customHeight="1" x14ac:dyDescent="0.2">
      <c r="A544" s="58"/>
      <c r="B544" s="59" t="s">
        <v>513</v>
      </c>
    </row>
    <row r="545" spans="1:2" ht="14.1" hidden="1" customHeight="1" x14ac:dyDescent="0.2">
      <c r="A545" s="58"/>
      <c r="B545" s="59" t="s">
        <v>579</v>
      </c>
    </row>
    <row r="546" spans="1:2" ht="14.1" hidden="1" customHeight="1" x14ac:dyDescent="0.2">
      <c r="A546" s="58"/>
      <c r="B546" s="59" t="s">
        <v>645</v>
      </c>
    </row>
    <row r="547" spans="1:2" ht="14.1" hidden="1" customHeight="1" x14ac:dyDescent="0.2">
      <c r="A547" s="58"/>
      <c r="B547" s="59" t="s">
        <v>747</v>
      </c>
    </row>
    <row r="548" spans="1:2" ht="14.1" hidden="1" customHeight="1" x14ac:dyDescent="0.2">
      <c r="A548" s="58"/>
      <c r="B548" s="59" t="s">
        <v>232</v>
      </c>
    </row>
    <row r="549" spans="1:2" ht="14.1" hidden="1" customHeight="1" x14ac:dyDescent="0.2">
      <c r="A549" s="58"/>
      <c r="B549" s="59" t="s">
        <v>231</v>
      </c>
    </row>
    <row r="550" spans="1:2" ht="14.1" hidden="1" customHeight="1" x14ac:dyDescent="0.2">
      <c r="A550" s="58"/>
      <c r="B550" s="59" t="s">
        <v>769</v>
      </c>
    </row>
    <row r="551" spans="1:2" ht="14.1" hidden="1" customHeight="1" x14ac:dyDescent="0.2">
      <c r="A551" s="58"/>
      <c r="B551" s="59" t="s">
        <v>593</v>
      </c>
    </row>
    <row r="552" spans="1:2" ht="14.1" hidden="1" customHeight="1" x14ac:dyDescent="0.2">
      <c r="A552" s="58"/>
      <c r="B552" s="59" t="s">
        <v>793</v>
      </c>
    </row>
    <row r="553" spans="1:2" ht="14.1" hidden="1" customHeight="1" x14ac:dyDescent="0.2">
      <c r="A553" s="58"/>
      <c r="B553" s="59" t="s">
        <v>613</v>
      </c>
    </row>
    <row r="554" spans="1:2" ht="14.1" hidden="1" customHeight="1" x14ac:dyDescent="0.2">
      <c r="B554" s="59" t="s">
        <v>657</v>
      </c>
    </row>
    <row r="555" spans="1:2" ht="14.1" customHeight="1" x14ac:dyDescent="0.2">
      <c r="A555"/>
      <c r="B555"/>
    </row>
    <row r="556" spans="1:2" ht="14.1" customHeight="1" x14ac:dyDescent="0.2">
      <c r="A556"/>
      <c r="B556"/>
    </row>
    <row r="558" spans="1:2" ht="14.1" customHeight="1" x14ac:dyDescent="0.2">
      <c r="A558" s="10" t="s">
        <v>235</v>
      </c>
      <c r="B558" s="10"/>
    </row>
    <row r="559" spans="1:2" ht="14.1" customHeight="1" x14ac:dyDescent="0.2">
      <c r="A559" s="10" t="s">
        <v>901</v>
      </c>
      <c r="B559" s="10" t="s">
        <v>902</v>
      </c>
    </row>
    <row r="560" spans="1:2" ht="14.1" hidden="1" customHeight="1" x14ac:dyDescent="0.2">
      <c r="A560" s="5" t="s">
        <v>218</v>
      </c>
      <c r="B560" s="5" t="s">
        <v>237</v>
      </c>
    </row>
    <row r="561" spans="1:2" ht="14.1" hidden="1" customHeight="1" x14ac:dyDescent="0.2">
      <c r="A561" s="5" t="s">
        <v>220</v>
      </c>
      <c r="B561" s="5" t="s">
        <v>238</v>
      </c>
    </row>
    <row r="562" spans="1:2" ht="14.1" customHeight="1" x14ac:dyDescent="0.2">
      <c r="A562"/>
      <c r="B562"/>
    </row>
  </sheetData>
  <sheetProtection password="85F5" sheet="1" objects="1" scenarios="1"/>
  <phoneticPr fontId="3" type="noConversion"/>
  <pageMargins left="0.75" right="0.75" top="1" bottom="1" header="0.5" footer="0.5"/>
  <pageSetup paperSize="9" orientation="portrait" r:id="rId1"/>
  <headerFooter alignWithMargins="0"/>
  <ignoredErrors>
    <ignoredError sqref="A560:A561 A287:A295 A372:A378 A446:A448 A400:A407 A467:A469 A493:A496 A507:A510 A491:A492 A318:A324" numberStoredAsText="1"/>
  </ignoredErrors>
  <drawing r:id="rId2"/>
  <legacyDrawing r:id="rId3"/>
  <controls>
    <mc:AlternateContent xmlns:mc="http://schemas.openxmlformats.org/markup-compatibility/2006">
      <mc:Choice Requires="x14">
        <control shapeId="4106" r:id="rId4" name="bntExcelNamesIn">
          <controlPr defaultSize="0" print="0" autoLine="0" r:id="rId5">
            <anchor>
              <from>
                <xdr:col>2</xdr:col>
                <xdr:colOff>152400</xdr:colOff>
                <xdr:row>283</xdr:row>
                <xdr:rowOff>57150</xdr:rowOff>
              </from>
              <to>
                <xdr:col>4</xdr:col>
                <xdr:colOff>0</xdr:colOff>
                <xdr:row>285</xdr:row>
                <xdr:rowOff>57150</xdr:rowOff>
              </to>
            </anchor>
          </controlPr>
        </control>
      </mc:Choice>
      <mc:Fallback>
        <control shapeId="4106" r:id="rId4" name="bntExcelNamesIn"/>
      </mc:Fallback>
    </mc:AlternateContent>
    <mc:AlternateContent xmlns:mc="http://schemas.openxmlformats.org/markup-compatibility/2006">
      <mc:Choice Requires="x14">
        <control shapeId="4105" r:id="rId6" name="bntExcelNamesOut">
          <controlPr defaultSize="0" print="0" autoLine="0" r:id="rId7">
            <anchor>
              <from>
                <xdr:col>2</xdr:col>
                <xdr:colOff>152400</xdr:colOff>
                <xdr:row>281</xdr:row>
                <xdr:rowOff>57150</xdr:rowOff>
              </from>
              <to>
                <xdr:col>4</xdr:col>
                <xdr:colOff>0</xdr:colOff>
                <xdr:row>283</xdr:row>
                <xdr:rowOff>57150</xdr:rowOff>
              </to>
            </anchor>
          </controlPr>
        </control>
      </mc:Choice>
      <mc:Fallback>
        <control shapeId="4105" r:id="rId6" name="bntExcelNamesOut"/>
      </mc:Fallback>
    </mc:AlternateContent>
    <mc:AlternateContent xmlns:mc="http://schemas.openxmlformats.org/markup-compatibility/2006">
      <mc:Choice Requires="x14">
        <control shapeId="4104" r:id="rId8" name="btnExport">
          <controlPr defaultSize="0" print="0" autoLine="0" r:id="rId9">
            <anchor>
              <from>
                <xdr:col>2</xdr:col>
                <xdr:colOff>152400</xdr:colOff>
                <xdr:row>10</xdr:row>
                <xdr:rowOff>152400</xdr:rowOff>
              </from>
              <to>
                <xdr:col>4</xdr:col>
                <xdr:colOff>0</xdr:colOff>
                <xdr:row>12</xdr:row>
                <xdr:rowOff>152400</xdr:rowOff>
              </to>
            </anchor>
          </controlPr>
        </control>
      </mc:Choice>
      <mc:Fallback>
        <control shapeId="4104" r:id="rId8" name="btnExport"/>
      </mc:Fallback>
    </mc:AlternateContent>
    <mc:AlternateContent xmlns:mc="http://schemas.openxmlformats.org/markup-compatibility/2006">
      <mc:Choice Requires="x14">
        <control shapeId="4102" r:id="rId10" name="btnUnlockAll">
          <controlPr defaultSize="0" print="0" autoLine="0" r:id="rId11">
            <anchor>
              <from>
                <xdr:col>2</xdr:col>
                <xdr:colOff>152400</xdr:colOff>
                <xdr:row>6</xdr:row>
                <xdr:rowOff>76200</xdr:rowOff>
              </from>
              <to>
                <xdr:col>4</xdr:col>
                <xdr:colOff>0</xdr:colOff>
                <xdr:row>8</xdr:row>
                <xdr:rowOff>76200</xdr:rowOff>
              </to>
            </anchor>
          </controlPr>
        </control>
      </mc:Choice>
      <mc:Fallback>
        <control shapeId="4102" r:id="rId10" name="btnUnlockAll"/>
      </mc:Fallback>
    </mc:AlternateContent>
    <mc:AlternateContent xmlns:mc="http://schemas.openxmlformats.org/markup-compatibility/2006">
      <mc:Choice Requires="x14">
        <control shapeId="4100" r:id="rId12" name="btnInitializeBook">
          <controlPr defaultSize="0" print="0" autoLine="0" r:id="rId13">
            <anchor>
              <from>
                <xdr:col>2</xdr:col>
                <xdr:colOff>152400</xdr:colOff>
                <xdr:row>2</xdr:row>
                <xdr:rowOff>0</xdr:rowOff>
              </from>
              <to>
                <xdr:col>4</xdr:col>
                <xdr:colOff>0</xdr:colOff>
                <xdr:row>4</xdr:row>
                <xdr:rowOff>0</xdr:rowOff>
              </to>
            </anchor>
          </controlPr>
        </control>
      </mc:Choice>
      <mc:Fallback>
        <control shapeId="4100" r:id="rId12" name="btnInitializeBook"/>
      </mc:Fallback>
    </mc:AlternateContent>
  </controls>
  <tableParts count="18">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DC56"/>
  <sheetViews>
    <sheetView zoomScale="95" zoomScaleNormal="95" workbookViewId="0">
      <selection activeCell="D18" sqref="D18:M18"/>
    </sheetView>
  </sheetViews>
  <sheetFormatPr defaultRowHeight="13.5" customHeight="1" x14ac:dyDescent="0.2"/>
  <cols>
    <col min="1" max="1" width="3.7109375" style="26" customWidth="1"/>
    <col min="2" max="2" width="65.7109375" style="26" customWidth="1"/>
    <col min="3" max="3" width="8.7109375" style="26" customWidth="1"/>
    <col min="4" max="4" width="4.7109375" style="26" customWidth="1"/>
    <col min="5" max="5" width="11.7109375" style="26" customWidth="1"/>
    <col min="6" max="10" width="4.7109375" style="26" customWidth="1"/>
    <col min="11" max="11" width="8.7109375" style="26" customWidth="1"/>
    <col min="12" max="13" width="4.7109375" style="26" customWidth="1"/>
    <col min="14" max="14" width="2.7109375" style="25" customWidth="1"/>
    <col min="15" max="15" width="6.7109375" style="34" customWidth="1"/>
    <col min="16" max="107" width="9.140625" style="25"/>
    <col min="108" max="16384" width="9.140625" style="26"/>
  </cols>
  <sheetData>
    <row r="1" spans="1:14" ht="14.1" customHeight="1" x14ac:dyDescent="0.2">
      <c r="A1" s="290" t="s">
        <v>292</v>
      </c>
      <c r="B1" s="290"/>
      <c r="C1" s="290"/>
      <c r="D1" s="290"/>
      <c r="E1" s="290"/>
      <c r="F1" s="290"/>
      <c r="G1" s="290"/>
      <c r="H1" s="290"/>
      <c r="I1" s="290"/>
      <c r="J1" s="290"/>
      <c r="K1" s="290"/>
      <c r="L1" s="290"/>
      <c r="M1" s="290"/>
    </row>
    <row r="2" spans="1:14" ht="24" customHeight="1" x14ac:dyDescent="0.2">
      <c r="A2" s="291" t="s">
        <v>134</v>
      </c>
      <c r="B2" s="292"/>
      <c r="C2" s="292"/>
      <c r="D2" s="292"/>
      <c r="E2" s="292"/>
      <c r="F2" s="292"/>
      <c r="G2" s="292"/>
      <c r="H2" s="292"/>
      <c r="I2" s="292"/>
      <c r="J2" s="292"/>
      <c r="K2" s="292"/>
      <c r="L2" s="292"/>
      <c r="M2" s="292"/>
    </row>
    <row r="3" spans="1:14" ht="27.95" customHeight="1" x14ac:dyDescent="0.2">
      <c r="A3" s="278" t="s">
        <v>1073</v>
      </c>
      <c r="B3" s="278"/>
      <c r="C3" s="278"/>
      <c r="D3" s="278"/>
      <c r="E3" s="278"/>
      <c r="F3" s="278"/>
      <c r="G3" s="278"/>
      <c r="H3" s="278"/>
      <c r="I3" s="278"/>
      <c r="J3" s="278"/>
      <c r="K3" s="278"/>
      <c r="L3" s="278"/>
      <c r="M3" s="278"/>
    </row>
    <row r="4" spans="1:14" ht="27.95" customHeight="1" x14ac:dyDescent="0.2">
      <c r="A4" s="278" t="s">
        <v>1075</v>
      </c>
      <c r="B4" s="279"/>
      <c r="C4" s="279"/>
      <c r="D4" s="279"/>
      <c r="E4" s="279"/>
      <c r="F4" s="279"/>
      <c r="G4" s="279"/>
      <c r="H4" s="279"/>
      <c r="I4" s="279"/>
      <c r="J4" s="279"/>
      <c r="K4" s="279"/>
      <c r="L4" s="279"/>
      <c r="M4" s="279"/>
      <c r="N4" s="36"/>
    </row>
    <row r="5" spans="1:14" ht="14.1" customHeight="1" x14ac:dyDescent="0.2">
      <c r="A5" s="278" t="s">
        <v>1070</v>
      </c>
      <c r="B5" s="279"/>
      <c r="C5" s="279"/>
      <c r="D5" s="279"/>
      <c r="E5" s="279"/>
      <c r="F5" s="279"/>
      <c r="G5" s="279"/>
      <c r="H5" s="279"/>
      <c r="I5" s="279"/>
      <c r="J5" s="279"/>
      <c r="K5" s="279"/>
      <c r="L5" s="279"/>
      <c r="M5" s="279"/>
      <c r="N5" s="36"/>
    </row>
    <row r="6" spans="1:14" ht="14.1" customHeight="1" x14ac:dyDescent="0.2">
      <c r="A6" s="276" t="s">
        <v>1076</v>
      </c>
      <c r="B6" s="277"/>
      <c r="C6" s="277"/>
      <c r="D6" s="277"/>
      <c r="E6" s="277"/>
      <c r="F6" s="277"/>
      <c r="G6" s="277"/>
      <c r="H6" s="277"/>
      <c r="I6" s="277"/>
      <c r="J6" s="277"/>
      <c r="K6" s="277"/>
      <c r="L6" s="277"/>
      <c r="M6" s="277"/>
      <c r="N6" s="36"/>
    </row>
    <row r="7" spans="1:14" ht="63.95" customHeight="1" x14ac:dyDescent="0.2">
      <c r="A7" s="278" t="s">
        <v>1071</v>
      </c>
      <c r="B7" s="279"/>
      <c r="C7" s="279"/>
      <c r="D7" s="279"/>
      <c r="E7" s="279"/>
      <c r="F7" s="279"/>
      <c r="G7" s="279"/>
      <c r="H7" s="279"/>
      <c r="I7" s="279"/>
      <c r="J7" s="279"/>
      <c r="K7" s="279"/>
      <c r="L7" s="279"/>
      <c r="M7" s="279"/>
      <c r="N7" s="36"/>
    </row>
    <row r="8" spans="1:14" ht="39.950000000000003" customHeight="1" x14ac:dyDescent="0.2">
      <c r="A8" s="278" t="s">
        <v>1077</v>
      </c>
      <c r="B8" s="279"/>
      <c r="C8" s="279"/>
      <c r="D8" s="279"/>
      <c r="E8" s="279"/>
      <c r="F8" s="279"/>
      <c r="G8" s="279"/>
      <c r="H8" s="279"/>
      <c r="I8" s="279"/>
      <c r="J8" s="279"/>
      <c r="K8" s="279"/>
      <c r="L8" s="279"/>
      <c r="M8" s="279"/>
      <c r="N8" s="36"/>
    </row>
    <row r="9" spans="1:14" ht="14.1" customHeight="1" x14ac:dyDescent="0.2">
      <c r="A9" s="276" t="s">
        <v>135</v>
      </c>
      <c r="B9" s="277"/>
      <c r="C9" s="277"/>
      <c r="D9" s="277"/>
      <c r="E9" s="277"/>
      <c r="F9" s="277"/>
      <c r="G9" s="277"/>
      <c r="H9" s="277"/>
      <c r="I9" s="277"/>
      <c r="J9" s="277"/>
      <c r="K9" s="277"/>
      <c r="L9" s="277"/>
      <c r="M9" s="277"/>
      <c r="N9" s="36"/>
    </row>
    <row r="10" spans="1:14" ht="14.1" customHeight="1" x14ac:dyDescent="0.2">
      <c r="A10" s="276" t="s">
        <v>1072</v>
      </c>
      <c r="B10" s="277"/>
      <c r="C10" s="277"/>
      <c r="D10" s="277"/>
      <c r="E10" s="277"/>
      <c r="F10" s="277"/>
      <c r="G10" s="277"/>
      <c r="H10" s="277"/>
      <c r="I10" s="277"/>
      <c r="J10" s="277"/>
      <c r="K10" s="277"/>
      <c r="L10" s="277"/>
      <c r="M10" s="277"/>
      <c r="N10" s="36"/>
    </row>
    <row r="11" spans="1:14" ht="27.95" customHeight="1" x14ac:dyDescent="0.2">
      <c r="A11" s="278" t="s">
        <v>1074</v>
      </c>
      <c r="B11" s="279"/>
      <c r="C11" s="279"/>
      <c r="D11" s="279"/>
      <c r="E11" s="279"/>
      <c r="F11" s="279"/>
      <c r="G11" s="279"/>
      <c r="H11" s="279"/>
      <c r="I11" s="279"/>
      <c r="J11" s="279"/>
      <c r="K11" s="279"/>
      <c r="L11" s="279"/>
      <c r="M11" s="279"/>
      <c r="N11" s="36"/>
    </row>
    <row r="12" spans="1:14" ht="14.1" customHeight="1" x14ac:dyDescent="0.2">
      <c r="A12" s="276" t="s">
        <v>293</v>
      </c>
      <c r="B12" s="277"/>
      <c r="C12" s="277"/>
      <c r="D12" s="277"/>
      <c r="E12" s="277"/>
      <c r="F12" s="277"/>
      <c r="G12" s="277"/>
      <c r="H12" s="277"/>
      <c r="I12" s="277"/>
      <c r="J12" s="277"/>
      <c r="K12" s="277"/>
      <c r="L12" s="277"/>
      <c r="M12" s="277"/>
      <c r="N12" s="36"/>
    </row>
    <row r="13" spans="1:14" ht="27.95" customHeight="1" x14ac:dyDescent="0.2">
      <c r="A13" s="278" t="s">
        <v>136</v>
      </c>
      <c r="B13" s="279"/>
      <c r="C13" s="279"/>
      <c r="D13" s="279"/>
      <c r="E13" s="279"/>
      <c r="F13" s="279"/>
      <c r="G13" s="279"/>
      <c r="H13" s="279"/>
      <c r="I13" s="279"/>
      <c r="J13" s="279"/>
      <c r="K13" s="279"/>
      <c r="L13" s="279"/>
      <c r="M13" s="279"/>
      <c r="N13" s="36"/>
    </row>
    <row r="14" spans="1:14" ht="12" customHeight="1" x14ac:dyDescent="0.2">
      <c r="A14" s="277"/>
      <c r="B14" s="277"/>
      <c r="C14" s="277"/>
      <c r="D14" s="277"/>
      <c r="E14" s="277"/>
      <c r="F14" s="277"/>
      <c r="G14" s="277"/>
      <c r="H14" s="277"/>
      <c r="I14" s="277"/>
      <c r="J14" s="277"/>
      <c r="K14" s="277"/>
      <c r="L14" s="277"/>
      <c r="M14" s="277"/>
      <c r="N14" s="36"/>
    </row>
    <row r="15" spans="1:14" ht="12" customHeight="1" x14ac:dyDescent="0.2">
      <c r="A15" s="246"/>
      <c r="B15" s="246"/>
      <c r="C15" s="246"/>
      <c r="D15" s="246"/>
      <c r="E15" s="246"/>
      <c r="F15" s="246"/>
      <c r="G15" s="246"/>
      <c r="H15" s="246"/>
      <c r="I15" s="246"/>
      <c r="J15" s="246"/>
      <c r="K15" s="246"/>
      <c r="L15" s="246"/>
      <c r="M15" s="246"/>
    </row>
    <row r="16" spans="1:14" ht="13.5" customHeight="1" thickBot="1" x14ac:dyDescent="0.25">
      <c r="A16" s="286" t="s">
        <v>33</v>
      </c>
      <c r="B16" s="286"/>
      <c r="C16" s="286"/>
      <c r="D16" s="286"/>
      <c r="E16" s="286"/>
      <c r="F16" s="286"/>
      <c r="G16" s="298" t="s">
        <v>335</v>
      </c>
      <c r="H16" s="298"/>
      <c r="I16" s="298"/>
      <c r="J16" s="298"/>
      <c r="K16" s="298"/>
      <c r="L16" s="298"/>
      <c r="M16" s="298"/>
    </row>
    <row r="17" spans="1:13" ht="13.5" customHeight="1" thickBot="1" x14ac:dyDescent="0.25">
      <c r="A17" s="41"/>
      <c r="B17" s="42">
        <v>1</v>
      </c>
      <c r="C17" s="249">
        <v>2</v>
      </c>
      <c r="D17" s="250"/>
      <c r="E17" s="250"/>
      <c r="F17" s="250"/>
      <c r="G17" s="250"/>
      <c r="H17" s="250"/>
      <c r="I17" s="250"/>
      <c r="J17" s="250"/>
      <c r="K17" s="250"/>
      <c r="L17" s="250"/>
      <c r="M17" s="251"/>
    </row>
    <row r="18" spans="1:13" ht="13.5" customHeight="1" thickBot="1" x14ac:dyDescent="0.25">
      <c r="A18" s="268"/>
      <c r="B18" s="60" t="str">
        <f>TRIM(Name)</f>
        <v/>
      </c>
      <c r="C18" s="44" t="s">
        <v>294</v>
      </c>
      <c r="D18" s="254" t="s">
        <v>979</v>
      </c>
      <c r="E18" s="255"/>
      <c r="F18" s="255"/>
      <c r="G18" s="255"/>
      <c r="H18" s="255"/>
      <c r="I18" s="255"/>
      <c r="J18" s="255"/>
      <c r="K18" s="255"/>
      <c r="L18" s="255"/>
      <c r="M18" s="256"/>
    </row>
    <row r="19" spans="1:13" ht="13.5" customHeight="1" thickBot="1" x14ac:dyDescent="0.25">
      <c r="A19" s="269"/>
      <c r="B19" s="45" t="s">
        <v>981</v>
      </c>
      <c r="C19" s="259"/>
      <c r="D19" s="260"/>
      <c r="E19" s="260"/>
      <c r="F19" s="260"/>
      <c r="G19" s="260"/>
      <c r="H19" s="260"/>
      <c r="I19" s="260"/>
      <c r="J19" s="260"/>
      <c r="K19" s="260"/>
      <c r="L19" s="260"/>
      <c r="M19" s="261"/>
    </row>
    <row r="20" spans="1:13" ht="13.5" customHeight="1" x14ac:dyDescent="0.2">
      <c r="A20" s="268"/>
      <c r="B20" s="60" t="str">
        <f>TRIM(Work)</f>
        <v/>
      </c>
      <c r="C20" s="46" t="s">
        <v>939</v>
      </c>
      <c r="D20" s="287" t="s">
        <v>979</v>
      </c>
      <c r="E20" s="288"/>
      <c r="F20" s="288"/>
      <c r="G20" s="288"/>
      <c r="H20" s="288"/>
      <c r="I20" s="288"/>
      <c r="J20" s="288"/>
      <c r="K20" s="288"/>
      <c r="L20" s="288"/>
      <c r="M20" s="289"/>
    </row>
    <row r="21" spans="1:13" ht="13.5" customHeight="1" thickBot="1" x14ac:dyDescent="0.25">
      <c r="A21" s="269"/>
      <c r="B21" s="45" t="s">
        <v>975</v>
      </c>
      <c r="C21" s="47" t="s">
        <v>371</v>
      </c>
      <c r="D21" s="274" t="s">
        <v>979</v>
      </c>
      <c r="E21" s="274"/>
      <c r="F21" s="274"/>
      <c r="G21" s="274"/>
      <c r="H21" s="274"/>
      <c r="I21" s="274"/>
      <c r="J21" s="274"/>
      <c r="K21" s="274"/>
      <c r="L21" s="274"/>
      <c r="M21" s="275"/>
    </row>
    <row r="22" spans="1:13" ht="13.5" customHeight="1" x14ac:dyDescent="0.2">
      <c r="A22" s="268"/>
      <c r="B22" s="60" t="str">
        <f>TRIM(Position)</f>
        <v/>
      </c>
      <c r="C22" s="270" t="s">
        <v>980</v>
      </c>
      <c r="D22" s="271"/>
      <c r="E22" s="280" t="s">
        <v>979</v>
      </c>
      <c r="F22" s="281"/>
      <c r="G22" s="281"/>
      <c r="H22" s="281"/>
      <c r="I22" s="281"/>
      <c r="J22" s="281"/>
      <c r="K22" s="281"/>
      <c r="L22" s="281"/>
      <c r="M22" s="282"/>
    </row>
    <row r="23" spans="1:13" ht="13.5" customHeight="1" thickBot="1" x14ac:dyDescent="0.25">
      <c r="A23" s="269"/>
      <c r="B23" s="48" t="s">
        <v>305</v>
      </c>
      <c r="C23" s="272"/>
      <c r="D23" s="273"/>
      <c r="E23" s="283"/>
      <c r="F23" s="284"/>
      <c r="G23" s="284"/>
      <c r="H23" s="284"/>
      <c r="I23" s="284"/>
      <c r="J23" s="284"/>
      <c r="K23" s="284"/>
      <c r="L23" s="284"/>
      <c r="M23" s="285"/>
    </row>
    <row r="24" spans="1:13" ht="13.5" customHeight="1" thickBot="1" x14ac:dyDescent="0.25">
      <c r="A24" s="257"/>
      <c r="B24" s="258"/>
      <c r="C24" s="263" t="s">
        <v>113</v>
      </c>
      <c r="D24" s="264"/>
      <c r="E24" s="265" t="s">
        <v>979</v>
      </c>
      <c r="F24" s="266"/>
      <c r="G24" s="266"/>
      <c r="H24" s="266"/>
      <c r="I24" s="266"/>
      <c r="J24" s="266"/>
      <c r="K24" s="266"/>
      <c r="L24" s="266"/>
      <c r="M24" s="267"/>
    </row>
    <row r="25" spans="1:13" ht="13.5" customHeight="1" x14ac:dyDescent="0.2">
      <c r="A25" s="94"/>
      <c r="B25" s="104"/>
      <c r="C25" s="105"/>
      <c r="D25" s="106"/>
      <c r="E25" s="107"/>
      <c r="F25" s="107"/>
      <c r="G25" s="107"/>
      <c r="H25" s="107"/>
      <c r="I25" s="107"/>
      <c r="J25" s="107"/>
      <c r="K25" s="107"/>
      <c r="L25" s="107"/>
      <c r="M25" s="107"/>
    </row>
    <row r="26" spans="1:13" ht="13.5" customHeight="1" thickBot="1" x14ac:dyDescent="0.25">
      <c r="A26" s="295" t="s">
        <v>32</v>
      </c>
      <c r="B26" s="296"/>
      <c r="C26" s="95"/>
      <c r="D26" s="95"/>
      <c r="E26" s="95"/>
      <c r="F26" s="95"/>
      <c r="G26" s="95"/>
      <c r="H26" s="95"/>
      <c r="I26" s="95"/>
      <c r="J26" s="95"/>
      <c r="K26" s="95"/>
      <c r="L26" s="95"/>
      <c r="M26" s="95"/>
    </row>
    <row r="27" spans="1:13" ht="13.5" customHeight="1" thickBot="1" x14ac:dyDescent="0.25">
      <c r="A27" s="297"/>
      <c r="B27" s="297"/>
      <c r="C27" s="262" t="s">
        <v>235</v>
      </c>
      <c r="D27" s="262"/>
      <c r="E27" s="91" t="s">
        <v>237</v>
      </c>
      <c r="F27" s="67"/>
      <c r="G27" s="298" t="s">
        <v>335</v>
      </c>
      <c r="H27" s="298"/>
      <c r="I27" s="298"/>
      <c r="J27" s="298"/>
      <c r="K27" s="298"/>
      <c r="L27" s="298"/>
      <c r="M27" s="298"/>
    </row>
    <row r="28" spans="1:13" ht="13.5" customHeight="1" thickBot="1" x14ac:dyDescent="0.25">
      <c r="A28" s="247">
        <v>1</v>
      </c>
      <c r="B28" s="248"/>
      <c r="C28" s="249">
        <v>2</v>
      </c>
      <c r="D28" s="250"/>
      <c r="E28" s="250"/>
      <c r="F28" s="250"/>
      <c r="G28" s="250"/>
      <c r="H28" s="250"/>
      <c r="I28" s="250"/>
      <c r="J28" s="250"/>
      <c r="K28" s="250"/>
      <c r="L28" s="250"/>
      <c r="M28" s="251"/>
    </row>
    <row r="29" spans="1:13" ht="13.5" customHeight="1" thickBot="1" x14ac:dyDescent="0.25">
      <c r="A29" s="268"/>
      <c r="B29" s="88" t="s">
        <v>979</v>
      </c>
      <c r="C29" s="44" t="s">
        <v>294</v>
      </c>
      <c r="D29" s="254" t="s">
        <v>979</v>
      </c>
      <c r="E29" s="255"/>
      <c r="F29" s="255"/>
      <c r="G29" s="255"/>
      <c r="H29" s="255"/>
      <c r="I29" s="255"/>
      <c r="J29" s="255"/>
      <c r="K29" s="255"/>
      <c r="L29" s="255"/>
      <c r="M29" s="256"/>
    </row>
    <row r="30" spans="1:13" ht="13.5" customHeight="1" thickBot="1" x14ac:dyDescent="0.25">
      <c r="A30" s="269"/>
      <c r="B30" s="45" t="s">
        <v>981</v>
      </c>
      <c r="C30" s="259"/>
      <c r="D30" s="260"/>
      <c r="E30" s="260"/>
      <c r="F30" s="260"/>
      <c r="G30" s="260"/>
      <c r="H30" s="260"/>
      <c r="I30" s="260"/>
      <c r="J30" s="260"/>
      <c r="K30" s="260"/>
      <c r="L30" s="260"/>
      <c r="M30" s="261"/>
    </row>
    <row r="31" spans="1:13" ht="13.5" customHeight="1" x14ac:dyDescent="0.2">
      <c r="A31" s="301"/>
      <c r="B31" s="302"/>
      <c r="C31" s="302"/>
      <c r="D31" s="302"/>
      <c r="E31" s="302"/>
      <c r="F31" s="302"/>
      <c r="G31" s="302"/>
      <c r="H31" s="302"/>
      <c r="I31" s="302"/>
      <c r="J31" s="302"/>
      <c r="K31" s="302"/>
      <c r="L31" s="302"/>
      <c r="M31" s="302"/>
    </row>
    <row r="32" spans="1:13" ht="13.5" customHeight="1" thickBot="1" x14ac:dyDescent="0.25">
      <c r="A32" s="94"/>
      <c r="B32" s="252" t="s">
        <v>16</v>
      </c>
      <c r="C32" s="246"/>
      <c r="D32" s="246"/>
      <c r="E32" s="246"/>
      <c r="F32" s="246"/>
      <c r="G32" s="246"/>
      <c r="H32" s="246"/>
      <c r="I32" s="246"/>
      <c r="J32" s="300"/>
      <c r="K32" s="102"/>
      <c r="L32" s="103"/>
      <c r="M32" s="103"/>
    </row>
    <row r="33" spans="1:20" ht="13.5" customHeight="1" thickBot="1" x14ac:dyDescent="0.25">
      <c r="A33" s="43"/>
      <c r="B33" s="252" t="s">
        <v>17</v>
      </c>
      <c r="C33" s="246"/>
      <c r="D33" s="246"/>
      <c r="E33" s="246"/>
      <c r="F33" s="246"/>
      <c r="G33" s="246"/>
      <c r="H33" s="246"/>
      <c r="I33" s="246"/>
      <c r="J33" s="253"/>
      <c r="K33" s="73" t="s">
        <v>979</v>
      </c>
      <c r="L33" s="245"/>
      <c r="M33" s="246"/>
    </row>
    <row r="34" spans="1:20" ht="5.0999999999999996" customHeight="1" thickBot="1" x14ac:dyDescent="0.25">
      <c r="A34" s="43"/>
      <c r="B34" s="299"/>
      <c r="C34" s="296"/>
      <c r="D34" s="296"/>
      <c r="E34" s="296"/>
      <c r="F34" s="296"/>
      <c r="G34" s="296"/>
      <c r="H34" s="296"/>
      <c r="I34" s="296"/>
      <c r="J34" s="296"/>
      <c r="K34" s="296"/>
      <c r="L34" s="296"/>
      <c r="M34" s="296"/>
    </row>
    <row r="35" spans="1:20" ht="13.5" customHeight="1" thickBot="1" x14ac:dyDescent="0.25">
      <c r="A35" s="43"/>
      <c r="B35" s="252" t="s">
        <v>18</v>
      </c>
      <c r="C35" s="246"/>
      <c r="D35" s="246"/>
      <c r="E35" s="246"/>
      <c r="F35" s="246"/>
      <c r="G35" s="246"/>
      <c r="H35" s="246"/>
      <c r="I35" s="246"/>
      <c r="J35" s="253"/>
      <c r="K35" s="73" t="s">
        <v>979</v>
      </c>
      <c r="L35" s="245"/>
      <c r="M35" s="246"/>
    </row>
    <row r="36" spans="1:20" ht="13.5" customHeight="1" x14ac:dyDescent="0.2">
      <c r="A36" s="43"/>
      <c r="B36" s="299" t="s">
        <v>105</v>
      </c>
      <c r="C36" s="296"/>
      <c r="D36" s="296"/>
      <c r="E36" s="296"/>
      <c r="F36" s="296"/>
      <c r="G36" s="296"/>
      <c r="H36" s="296"/>
      <c r="I36" s="296"/>
      <c r="J36" s="296"/>
      <c r="K36" s="96"/>
      <c r="L36" s="96"/>
      <c r="M36" s="96"/>
    </row>
    <row r="37" spans="1:20" ht="5.0999999999999996" customHeight="1" thickBot="1" x14ac:dyDescent="0.25">
      <c r="A37" s="43"/>
      <c r="B37" s="299"/>
      <c r="C37" s="296"/>
      <c r="D37" s="296"/>
      <c r="E37" s="296"/>
      <c r="F37" s="296"/>
      <c r="G37" s="296"/>
      <c r="H37" s="296"/>
      <c r="I37" s="296"/>
      <c r="J37" s="296"/>
      <c r="K37" s="296"/>
      <c r="L37" s="296"/>
      <c r="M37" s="296"/>
    </row>
    <row r="38" spans="1:20" ht="13.5" customHeight="1" thickBot="1" x14ac:dyDescent="0.25">
      <c r="A38" s="43"/>
      <c r="B38" s="299" t="s">
        <v>21</v>
      </c>
      <c r="C38" s="296"/>
      <c r="D38" s="296"/>
      <c r="E38" s="296"/>
      <c r="F38" s="296"/>
      <c r="G38" s="296"/>
      <c r="H38" s="296"/>
      <c r="I38" s="296"/>
      <c r="J38" s="296"/>
      <c r="K38" s="73" t="s">
        <v>979</v>
      </c>
      <c r="L38" s="96"/>
      <c r="M38" s="96"/>
    </row>
    <row r="39" spans="1:20" ht="5.0999999999999996" customHeight="1" thickBot="1" x14ac:dyDescent="0.25">
      <c r="A39" s="43"/>
      <c r="B39" s="299"/>
      <c r="C39" s="296"/>
      <c r="D39" s="296"/>
      <c r="E39" s="296"/>
      <c r="F39" s="296"/>
      <c r="G39" s="296"/>
      <c r="H39" s="296"/>
      <c r="I39" s="296"/>
      <c r="J39" s="296"/>
      <c r="K39" s="296"/>
      <c r="L39" s="296"/>
      <c r="M39" s="296"/>
    </row>
    <row r="40" spans="1:20" ht="13.5" customHeight="1" thickBot="1" x14ac:dyDescent="0.25">
      <c r="A40" s="43"/>
      <c r="B40" s="305" t="s">
        <v>22</v>
      </c>
      <c r="C40" s="296"/>
      <c r="D40" s="296"/>
      <c r="E40" s="296"/>
      <c r="F40" s="296"/>
      <c r="G40" s="296"/>
      <c r="H40" s="296"/>
      <c r="I40" s="296"/>
      <c r="J40" s="296"/>
      <c r="K40" s="254" t="s">
        <v>979</v>
      </c>
      <c r="L40" s="307"/>
      <c r="M40" s="308"/>
      <c r="O40" s="97"/>
      <c r="P40" s="97"/>
      <c r="Q40" s="97"/>
      <c r="R40" s="97"/>
      <c r="S40" s="97"/>
      <c r="T40" s="97"/>
    </row>
    <row r="41" spans="1:20" ht="13.5" customHeight="1" x14ac:dyDescent="0.2">
      <c r="A41" s="299" t="s">
        <v>19</v>
      </c>
      <c r="B41" s="296"/>
      <c r="C41" s="296"/>
      <c r="D41" s="296"/>
      <c r="E41" s="296"/>
      <c r="F41" s="296"/>
      <c r="G41" s="296"/>
      <c r="H41" s="296"/>
      <c r="I41" s="296"/>
      <c r="J41" s="296"/>
      <c r="K41" s="96"/>
      <c r="L41" s="96"/>
      <c r="M41" s="96"/>
    </row>
    <row r="42" spans="1:20" ht="13.5" customHeight="1" x14ac:dyDescent="0.2">
      <c r="A42" s="299" t="s">
        <v>104</v>
      </c>
      <c r="B42" s="296"/>
      <c r="C42" s="296"/>
      <c r="D42" s="296"/>
      <c r="E42" s="296"/>
      <c r="F42" s="296"/>
      <c r="G42" s="296"/>
      <c r="H42" s="296"/>
      <c r="I42" s="296"/>
      <c r="J42" s="296"/>
      <c r="K42" s="296"/>
      <c r="L42" s="296"/>
      <c r="M42" s="296"/>
    </row>
    <row r="43" spans="1:20" ht="13.5" customHeight="1" x14ac:dyDescent="0.2">
      <c r="A43" s="301"/>
      <c r="B43" s="296"/>
      <c r="C43" s="296"/>
      <c r="D43" s="296"/>
      <c r="E43" s="296"/>
      <c r="F43" s="296"/>
      <c r="G43" s="296"/>
      <c r="H43" s="296"/>
      <c r="I43" s="296"/>
      <c r="J43" s="296"/>
      <c r="K43" s="296"/>
      <c r="L43" s="296"/>
      <c r="M43" s="296"/>
    </row>
    <row r="44" spans="1:20" ht="13.5" customHeight="1" thickBot="1" x14ac:dyDescent="0.25">
      <c r="A44" s="286" t="s">
        <v>31</v>
      </c>
      <c r="B44" s="286"/>
      <c r="C44" s="286"/>
      <c r="D44" s="286"/>
      <c r="E44" s="286"/>
      <c r="F44" s="286"/>
      <c r="G44" s="298" t="s">
        <v>335</v>
      </c>
      <c r="H44" s="298"/>
      <c r="I44" s="298"/>
      <c r="J44" s="298"/>
      <c r="K44" s="298"/>
      <c r="L44" s="298"/>
      <c r="M44" s="298"/>
    </row>
    <row r="45" spans="1:20" ht="13.5" customHeight="1" thickBot="1" x14ac:dyDescent="0.25">
      <c r="A45" s="49" t="s">
        <v>973</v>
      </c>
      <c r="B45" s="50" t="s">
        <v>981</v>
      </c>
      <c r="C45" s="249" t="s">
        <v>200</v>
      </c>
      <c r="D45" s="303"/>
      <c r="E45" s="303"/>
      <c r="F45" s="303"/>
      <c r="G45" s="303"/>
      <c r="H45" s="303"/>
      <c r="I45" s="303"/>
      <c r="J45" s="304"/>
      <c r="K45" s="250" t="s">
        <v>153</v>
      </c>
      <c r="L45" s="303"/>
      <c r="M45" s="304"/>
    </row>
    <row r="46" spans="1:20" ht="13.5" customHeight="1" thickBot="1" x14ac:dyDescent="0.25">
      <c r="A46" s="90"/>
      <c r="B46" s="51">
        <v>1</v>
      </c>
      <c r="C46" s="249">
        <v>2</v>
      </c>
      <c r="D46" s="303"/>
      <c r="E46" s="303"/>
      <c r="F46" s="303"/>
      <c r="G46" s="303"/>
      <c r="H46" s="303"/>
      <c r="I46" s="303"/>
      <c r="J46" s="304"/>
      <c r="K46" s="249">
        <v>3</v>
      </c>
      <c r="L46" s="250"/>
      <c r="M46" s="304"/>
    </row>
    <row r="47" spans="1:20" thickBot="1" x14ac:dyDescent="0.25">
      <c r="A47" s="52" t="str">
        <f>ROW()-ROW(Table0)&amp;"."</f>
        <v>1.</v>
      </c>
      <c r="B47" s="88" t="s">
        <v>979</v>
      </c>
      <c r="C47" s="254" t="s">
        <v>979</v>
      </c>
      <c r="D47" s="293"/>
      <c r="E47" s="293"/>
      <c r="F47" s="293"/>
      <c r="G47" s="293"/>
      <c r="H47" s="293"/>
      <c r="I47" s="293"/>
      <c r="J47" s="294"/>
      <c r="K47" s="306" t="s">
        <v>979</v>
      </c>
      <c r="L47" s="293"/>
      <c r="M47" s="294"/>
    </row>
    <row r="48" spans="1:20" thickBot="1" x14ac:dyDescent="0.25">
      <c r="A48" s="52" t="str">
        <f>ROW()-ROW(Table0)&amp;"."</f>
        <v>2.</v>
      </c>
      <c r="B48" s="88" t="s">
        <v>979</v>
      </c>
      <c r="C48" s="254" t="s">
        <v>979</v>
      </c>
      <c r="D48" s="293"/>
      <c r="E48" s="293"/>
      <c r="F48" s="293"/>
      <c r="G48" s="293"/>
      <c r="H48" s="293"/>
      <c r="I48" s="293"/>
      <c r="J48" s="294"/>
      <c r="K48" s="255" t="s">
        <v>979</v>
      </c>
      <c r="L48" s="293"/>
      <c r="M48" s="294"/>
    </row>
    <row r="49" spans="1:13" thickBot="1" x14ac:dyDescent="0.25">
      <c r="A49" s="53" t="str">
        <f>ROW()-ROW(Table0)&amp;"."</f>
        <v>3.</v>
      </c>
      <c r="B49" s="54" t="s">
        <v>979</v>
      </c>
      <c r="C49" s="306" t="s">
        <v>979</v>
      </c>
      <c r="D49" s="293"/>
      <c r="E49" s="293"/>
      <c r="F49" s="293"/>
      <c r="G49" s="293"/>
      <c r="H49" s="293"/>
      <c r="I49" s="293"/>
      <c r="J49" s="294"/>
      <c r="K49" s="255" t="s">
        <v>979</v>
      </c>
      <c r="L49" s="293"/>
      <c r="M49" s="294"/>
    </row>
    <row r="50" spans="1:13" ht="13.5" customHeight="1" x14ac:dyDescent="0.2">
      <c r="A50" s="301"/>
      <c r="B50" s="302"/>
      <c r="C50" s="302"/>
      <c r="D50" s="302"/>
      <c r="E50" s="302"/>
      <c r="F50" s="302"/>
      <c r="G50" s="302"/>
      <c r="H50" s="302"/>
      <c r="I50" s="302"/>
      <c r="J50" s="302"/>
      <c r="K50" s="302"/>
      <c r="L50" s="302"/>
      <c r="M50" s="302"/>
    </row>
    <row r="51" spans="1:13" ht="13.5" customHeight="1" thickBot="1" x14ac:dyDescent="0.25">
      <c r="A51" s="94"/>
      <c r="B51" s="252" t="s">
        <v>16</v>
      </c>
      <c r="C51" s="246"/>
      <c r="D51" s="246"/>
      <c r="E51" s="246"/>
      <c r="F51" s="246"/>
      <c r="G51" s="246"/>
      <c r="H51" s="246"/>
      <c r="I51" s="246"/>
      <c r="J51" s="300"/>
      <c r="K51" s="102"/>
      <c r="L51" s="103"/>
      <c r="M51" s="103"/>
    </row>
    <row r="52" spans="1:13" ht="13.5" customHeight="1" thickBot="1" x14ac:dyDescent="0.25">
      <c r="A52" s="43"/>
      <c r="B52" s="252" t="s">
        <v>34</v>
      </c>
      <c r="C52" s="246"/>
      <c r="D52" s="246"/>
      <c r="E52" s="246"/>
      <c r="F52" s="246"/>
      <c r="G52" s="246"/>
      <c r="H52" s="246"/>
      <c r="I52" s="246"/>
      <c r="J52" s="253"/>
      <c r="K52" s="73"/>
      <c r="L52" s="245"/>
      <c r="M52" s="246"/>
    </row>
    <row r="53" spans="1:13" ht="13.5" customHeight="1" x14ac:dyDescent="0.2">
      <c r="A53" s="301"/>
      <c r="B53" s="296"/>
      <c r="C53" s="296"/>
      <c r="D53" s="296"/>
      <c r="E53" s="296"/>
      <c r="F53" s="296"/>
      <c r="G53" s="296"/>
      <c r="H53" s="296"/>
      <c r="I53" s="296"/>
      <c r="J53" s="296"/>
      <c r="K53" s="296"/>
      <c r="L53" s="296"/>
      <c r="M53" s="296"/>
    </row>
    <row r="54" spans="1:13" ht="13.5" customHeight="1" x14ac:dyDescent="0.2">
      <c r="A54" s="3"/>
      <c r="B54" s="3"/>
      <c r="C54" s="3"/>
      <c r="D54" s="3"/>
      <c r="E54" s="3"/>
      <c r="F54" s="3"/>
      <c r="G54" s="3"/>
      <c r="H54" s="3"/>
      <c r="I54" s="3"/>
      <c r="J54" s="3"/>
      <c r="K54" s="3"/>
      <c r="L54" s="3"/>
      <c r="M54" s="3"/>
    </row>
    <row r="55" spans="1:13" ht="13.5" customHeight="1" x14ac:dyDescent="0.2">
      <c r="A55" s="3"/>
      <c r="B55" s="3"/>
      <c r="C55" s="3"/>
      <c r="D55" s="3"/>
      <c r="E55" s="3"/>
      <c r="F55" s="3"/>
      <c r="G55" s="3"/>
      <c r="H55" s="3"/>
      <c r="I55" s="3"/>
      <c r="J55" s="3"/>
      <c r="K55" s="3"/>
      <c r="L55" s="3"/>
      <c r="M55" s="3"/>
    </row>
    <row r="56" spans="1:13" ht="13.5" customHeight="1" x14ac:dyDescent="0.2">
      <c r="A56" s="3"/>
      <c r="B56" s="3"/>
      <c r="C56" s="3"/>
      <c r="D56" s="3"/>
      <c r="E56" s="3"/>
      <c r="F56" s="3"/>
      <c r="G56" s="3"/>
      <c r="H56" s="3"/>
      <c r="I56" s="3"/>
      <c r="J56" s="3"/>
      <c r="K56" s="3"/>
      <c r="L56" s="3"/>
      <c r="M56" s="3"/>
    </row>
  </sheetData>
  <sheetProtection password="85F5" sheet="1" objects="1" scenarios="1" selectLockedCells="1"/>
  <dataConsolidate/>
  <mergeCells count="71">
    <mergeCell ref="B51:J51"/>
    <mergeCell ref="K46:M46"/>
    <mergeCell ref="A50:M50"/>
    <mergeCell ref="A41:J41"/>
    <mergeCell ref="K49:M49"/>
    <mergeCell ref="C45:J45"/>
    <mergeCell ref="G44:M44"/>
    <mergeCell ref="C49:J49"/>
    <mergeCell ref="K45:M45"/>
    <mergeCell ref="K48:M48"/>
    <mergeCell ref="A53:M53"/>
    <mergeCell ref="A42:M42"/>
    <mergeCell ref="B36:J36"/>
    <mergeCell ref="G16:M16"/>
    <mergeCell ref="A22:A23"/>
    <mergeCell ref="K47:M47"/>
    <mergeCell ref="B37:M37"/>
    <mergeCell ref="A44:F44"/>
    <mergeCell ref="A43:M43"/>
    <mergeCell ref="K40:M40"/>
    <mergeCell ref="B38:J38"/>
    <mergeCell ref="B32:J32"/>
    <mergeCell ref="A31:M31"/>
    <mergeCell ref="B52:J52"/>
    <mergeCell ref="L52:M52"/>
    <mergeCell ref="A29:A30"/>
    <mergeCell ref="C46:J46"/>
    <mergeCell ref="B39:M39"/>
    <mergeCell ref="B34:M34"/>
    <mergeCell ref="B40:J40"/>
    <mergeCell ref="C47:J47"/>
    <mergeCell ref="C48:J48"/>
    <mergeCell ref="A5:M5"/>
    <mergeCell ref="A26:B27"/>
    <mergeCell ref="A20:A21"/>
    <mergeCell ref="A12:M12"/>
    <mergeCell ref="G27:M27"/>
    <mergeCell ref="A15:M15"/>
    <mergeCell ref="A13:M13"/>
    <mergeCell ref="A14:M14"/>
    <mergeCell ref="A7:M7"/>
    <mergeCell ref="A9:M9"/>
    <mergeCell ref="A1:M1"/>
    <mergeCell ref="A2:M2"/>
    <mergeCell ref="A4:M4"/>
    <mergeCell ref="A6:M6"/>
    <mergeCell ref="A3:M3"/>
    <mergeCell ref="A8:M8"/>
    <mergeCell ref="A10:M10"/>
    <mergeCell ref="A11:M11"/>
    <mergeCell ref="C19:M19"/>
    <mergeCell ref="D18:M18"/>
    <mergeCell ref="E22:M23"/>
    <mergeCell ref="A16:F16"/>
    <mergeCell ref="C17:M17"/>
    <mergeCell ref="D20:M20"/>
    <mergeCell ref="A24:B24"/>
    <mergeCell ref="C30:M30"/>
    <mergeCell ref="C27:D27"/>
    <mergeCell ref="C24:D24"/>
    <mergeCell ref="E24:M24"/>
    <mergeCell ref="A18:A19"/>
    <mergeCell ref="C22:D23"/>
    <mergeCell ref="D21:M21"/>
    <mergeCell ref="L33:M33"/>
    <mergeCell ref="A28:B28"/>
    <mergeCell ref="L35:M35"/>
    <mergeCell ref="C28:M28"/>
    <mergeCell ref="B35:J35"/>
    <mergeCell ref="D29:M29"/>
    <mergeCell ref="B33:J33"/>
  </mergeCells>
  <phoneticPr fontId="3" type="noConversion"/>
  <conditionalFormatting sqref="K33 K35">
    <cfRule type="expression" dxfId="87" priority="10" stopIfTrue="1">
      <formula>LEN(TRIM(Spouse))=0</formula>
    </cfRule>
  </conditionalFormatting>
  <conditionalFormatting sqref="D20:M20">
    <cfRule type="expression" dxfId="86" priority="11" stopIfTrue="1">
      <formula>LEN(TEXT(LKN,"#"))&lt;&gt;9</formula>
    </cfRule>
  </conditionalFormatting>
  <conditionalFormatting sqref="D29:M29">
    <cfRule type="expression" dxfId="85" priority="12" stopIfTrue="1">
      <formula>LEN(TEXT(SpouseEGN,"#"))&lt;&gt;10</formula>
    </cfRule>
  </conditionalFormatting>
  <conditionalFormatting sqref="K38">
    <cfRule type="expression" dxfId="84" priority="9" stopIfTrue="1">
      <formula>LEN(TRIM(Spouse))=0</formula>
    </cfRule>
  </conditionalFormatting>
  <conditionalFormatting sqref="C47:J49">
    <cfRule type="expression" dxfId="83" priority="142" stopIfTrue="1">
      <formula>AND(LEN(TRIM(INDEX($A$1:$Z$1002, ROW(), COLUMN())))&lt;100, LEN(TRIM(INDEX($A$1:$Z$1002, ROW(), COLUMN()-1)))&gt;0) = FALSE</formula>
    </cfRule>
  </conditionalFormatting>
  <conditionalFormatting sqref="D18:M18">
    <cfRule type="expression" dxfId="82" priority="144" stopIfTrue="1">
      <formula>AND(LEN(TRIM(INDEX($A$1:$Z$1002, ROW(), COLUMN())))=10, LEN(TRIM(INDEX($A$1:$Z$1002, ROW(), COLUMN()-1)))&gt;0) = FALSE</formula>
    </cfRule>
  </conditionalFormatting>
  <conditionalFormatting sqref="K40:M40">
    <cfRule type="expression" dxfId="81" priority="1" stopIfTrue="1">
      <formula>AND(ISNUMBER(VALUE(INDEX($A$1:$Z$993, ROW(), COLUMN()))), LEN(INDEX($A$1:$Z$993, ROW(), COLUMN())) = 10) = FALSE</formula>
    </cfRule>
  </conditionalFormatting>
  <conditionalFormatting sqref="A15:M15">
    <cfRule type="expression" dxfId="80" priority="507" stopIfTrue="1">
      <formula>AND( ISNUMBER(VALUE(T(INDEX(A1:Z1002, ROW(), COLUMN())))), LEN(INDEX(A1:Z1002, ROW(), COLUMN()))=4, VALUE(INDEX(A1:Z1002, ROW(), COLUMN())) &gt;= 0)=FALSE</formula>
    </cfRule>
  </conditionalFormatting>
  <dataValidations count="2">
    <dataValidation type="list" showInputMessage="1" showErrorMessage="1" sqref="K38 K35 K33 K52">
      <formula1>ListSelected</formula1>
    </dataValidation>
    <dataValidation type="list" allowBlank="1" showInputMessage="1" showErrorMessage="1" errorTitle="Грешка" error="Недопустимо съдържание. Изберете от списъка!" sqref="E27 K47:M49">
      <formula1>ListCitizenship</formula1>
    </dataValidation>
  </dataValidations>
  <printOptions horizontalCentered="1"/>
  <pageMargins left="0.39370078740157483" right="0.39370078740157483" top="0.39370078740157483" bottom="1.19" header="0.19685039370078741" footer="0.19685039370078741"/>
  <pageSetup paperSize="9" scale="80" orientation="landscape" horizontalDpi="300" verticalDpi="300" r:id="rId1"/>
  <headerFooter alignWithMargins="0">
    <oddHeader>&amp;R&amp;D, &amp;T</oddHeader>
    <oddFooter>&amp;CДекларатор:
                                 /подпис/&amp;R&amp;A-&amp;P/&amp;N</oddFooter>
  </headerFooter>
  <drawing r:id="rId2"/>
  <legacyDrawing r:id="rId3"/>
  <controls>
    <mc:AlternateContent xmlns:mc="http://schemas.openxmlformats.org/markup-compatibility/2006">
      <mc:Choice Requires="x14">
        <control shapeId="6171" r:id="rId4" name="btnSubChild">
          <controlPr defaultSize="0" print="0" autoLine="0" r:id="rId5">
            <anchor moveWithCells="1">
              <from>
                <xdr:col>13</xdr:col>
                <xdr:colOff>171450</xdr:colOff>
                <xdr:row>46</xdr:row>
                <xdr:rowOff>38100</xdr:rowOff>
              </from>
              <to>
                <xdr:col>14</xdr:col>
                <xdr:colOff>371475</xdr:colOff>
                <xdr:row>48</xdr:row>
                <xdr:rowOff>76200</xdr:rowOff>
              </to>
            </anchor>
          </controlPr>
        </control>
      </mc:Choice>
      <mc:Fallback>
        <control shapeId="6171" r:id="rId4" name="btnSubChild"/>
      </mc:Fallback>
    </mc:AlternateContent>
    <mc:AlternateContent xmlns:mc="http://schemas.openxmlformats.org/markup-compatibility/2006">
      <mc:Choice Requires="x14">
        <control shapeId="6170" r:id="rId6" name="btnAddChild">
          <controlPr defaultSize="0" print="0" autoLine="0" r:id="rId7">
            <anchor moveWithCells="1">
              <from>
                <xdr:col>13</xdr:col>
                <xdr:colOff>171450</xdr:colOff>
                <xdr:row>44</xdr:row>
                <xdr:rowOff>0</xdr:rowOff>
              </from>
              <to>
                <xdr:col>14</xdr:col>
                <xdr:colOff>371475</xdr:colOff>
                <xdr:row>46</xdr:row>
                <xdr:rowOff>38100</xdr:rowOff>
              </to>
            </anchor>
          </controlPr>
        </control>
      </mc:Choice>
      <mc:Fallback>
        <control shapeId="6170" r:id="rId6" name="btnAddChild"/>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V61"/>
  <sheetViews>
    <sheetView zoomScale="85" zoomScaleNormal="85" workbookViewId="0">
      <selection activeCell="K12" sqref="K12"/>
    </sheetView>
  </sheetViews>
  <sheetFormatPr defaultRowHeight="12.75" x14ac:dyDescent="0.2"/>
  <cols>
    <col min="1" max="1" width="4.7109375" style="3" customWidth="1"/>
    <col min="2" max="2" width="6.5703125" style="3" customWidth="1"/>
    <col min="3" max="3" width="12.7109375" style="3" customWidth="1"/>
    <col min="4" max="4" width="5.7109375" style="3" customWidth="1"/>
    <col min="5" max="5" width="10.7109375" style="3" customWidth="1"/>
    <col min="6" max="6" width="4.7109375" style="3" customWidth="1"/>
    <col min="7" max="8" width="8.7109375" style="3" customWidth="1"/>
    <col min="9" max="9" width="10.7109375" style="3" customWidth="1"/>
    <col min="10" max="16" width="9.7109375" style="3" customWidth="1"/>
    <col min="17" max="18" width="8.7109375" style="3" customWidth="1"/>
    <col min="19" max="19" width="3.7109375" style="3" customWidth="1"/>
    <col min="20" max="21" width="5.7109375" style="3" customWidth="1"/>
    <col min="22" max="22" width="2.7109375" style="3" customWidth="1"/>
    <col min="23" max="16384" width="9.140625" style="3"/>
  </cols>
  <sheetData>
    <row r="1" spans="1:21" ht="13.5" thickBot="1" x14ac:dyDescent="0.25">
      <c r="A1" s="329"/>
      <c r="B1" s="329"/>
      <c r="C1" s="329"/>
      <c r="D1" s="329"/>
      <c r="E1" s="329"/>
      <c r="F1" s="329"/>
      <c r="G1" s="329"/>
      <c r="H1" s="329"/>
      <c r="I1" s="329"/>
      <c r="J1" s="329"/>
      <c r="K1" s="329"/>
      <c r="L1" s="329"/>
      <c r="M1" s="329"/>
      <c r="N1" s="329"/>
      <c r="O1" s="329"/>
      <c r="P1" s="329"/>
      <c r="Q1" s="329"/>
      <c r="R1" s="329"/>
      <c r="S1" s="329"/>
      <c r="T1" s="329"/>
      <c r="U1" s="329"/>
    </row>
    <row r="2" spans="1:21" x14ac:dyDescent="0.2">
      <c r="A2" s="331" t="s">
        <v>965</v>
      </c>
      <c r="B2" s="332"/>
      <c r="C2" s="332"/>
      <c r="D2" s="332"/>
      <c r="E2" s="332"/>
      <c r="F2" s="332"/>
      <c r="G2" s="332"/>
      <c r="H2" s="333"/>
      <c r="I2" s="338" t="str">
        <f>TRIM(Name)</f>
        <v/>
      </c>
      <c r="J2" s="339"/>
      <c r="K2" s="339"/>
      <c r="L2" s="339"/>
      <c r="M2" s="339"/>
      <c r="N2" s="339"/>
      <c r="O2" s="339"/>
      <c r="P2" s="339"/>
      <c r="Q2" s="339"/>
      <c r="R2" s="339"/>
      <c r="S2" s="339"/>
      <c r="T2" s="339"/>
      <c r="U2" s="340"/>
    </row>
    <row r="3" spans="1:21" ht="13.5" thickBot="1" x14ac:dyDescent="0.25">
      <c r="A3" s="334" t="s">
        <v>966</v>
      </c>
      <c r="B3" s="335"/>
      <c r="C3" s="335"/>
      <c r="D3" s="335"/>
      <c r="E3" s="335"/>
      <c r="F3" s="335"/>
      <c r="G3" s="335"/>
      <c r="H3" s="336"/>
      <c r="I3" s="341"/>
      <c r="J3" s="342"/>
      <c r="K3" s="342"/>
      <c r="L3" s="342"/>
      <c r="M3" s="342"/>
      <c r="N3" s="342"/>
      <c r="O3" s="342"/>
      <c r="P3" s="342"/>
      <c r="Q3" s="342"/>
      <c r="R3" s="342"/>
      <c r="S3" s="342"/>
      <c r="T3" s="342"/>
      <c r="U3" s="343"/>
    </row>
    <row r="4" spans="1:21" x14ac:dyDescent="0.2">
      <c r="A4" s="332"/>
      <c r="B4" s="332"/>
      <c r="C4" s="332"/>
      <c r="D4" s="332"/>
      <c r="E4" s="332"/>
      <c r="F4" s="332"/>
      <c r="G4" s="332"/>
      <c r="H4" s="332"/>
      <c r="I4" s="332"/>
      <c r="J4" s="332"/>
      <c r="K4" s="332"/>
      <c r="L4" s="332"/>
      <c r="M4" s="332"/>
      <c r="N4" s="332"/>
      <c r="O4" s="332"/>
      <c r="P4" s="332"/>
      <c r="Q4" s="332"/>
      <c r="R4" s="332"/>
      <c r="S4" s="332"/>
      <c r="T4" s="332"/>
      <c r="U4" s="332"/>
    </row>
    <row r="5" spans="1:21" ht="17.25" customHeight="1" x14ac:dyDescent="0.25">
      <c r="A5" s="364"/>
      <c r="B5" s="364"/>
      <c r="C5" s="364"/>
      <c r="D5" s="364"/>
      <c r="E5" s="364"/>
      <c r="F5" s="364"/>
      <c r="G5" s="364"/>
      <c r="H5" s="364"/>
      <c r="I5" s="378" t="s">
        <v>985</v>
      </c>
      <c r="J5" s="378"/>
      <c r="K5" s="378"/>
      <c r="L5" s="378"/>
      <c r="M5" s="378"/>
      <c r="N5" s="378"/>
      <c r="O5" s="378"/>
      <c r="P5" s="378"/>
      <c r="Q5" s="378"/>
      <c r="R5" s="378"/>
      <c r="S5" s="378"/>
      <c r="T5" s="378"/>
      <c r="U5" s="378"/>
    </row>
    <row r="6" spans="1:21" ht="17.25" customHeight="1" x14ac:dyDescent="0.2">
      <c r="A6" s="364"/>
      <c r="B6" s="364"/>
      <c r="C6" s="364"/>
      <c r="D6" s="364"/>
      <c r="E6" s="364"/>
      <c r="F6" s="364"/>
      <c r="G6" s="364"/>
      <c r="H6" s="364"/>
      <c r="I6" s="328"/>
      <c r="J6" s="328"/>
      <c r="K6" s="328"/>
      <c r="L6" s="328"/>
      <c r="M6" s="328"/>
      <c r="N6" s="328"/>
      <c r="O6" s="328"/>
      <c r="P6" s="328"/>
      <c r="Q6" s="328"/>
      <c r="R6" s="328"/>
      <c r="S6" s="328"/>
      <c r="T6" s="328"/>
      <c r="U6" s="328"/>
    </row>
    <row r="7" spans="1:21" ht="14.25" customHeight="1" thickBot="1" x14ac:dyDescent="0.3">
      <c r="A7" s="329"/>
      <c r="B7" s="329"/>
      <c r="C7" s="329"/>
      <c r="D7" s="329"/>
      <c r="E7" s="329"/>
      <c r="F7" s="329"/>
      <c r="G7" s="329"/>
      <c r="H7" s="329"/>
      <c r="I7" s="370"/>
      <c r="J7" s="370"/>
      <c r="K7" s="370"/>
      <c r="L7" s="370"/>
      <c r="M7" s="370"/>
      <c r="N7" s="370"/>
      <c r="O7" s="370"/>
      <c r="P7" s="370"/>
      <c r="Q7" s="370"/>
      <c r="R7" s="370"/>
      <c r="S7" s="370"/>
      <c r="T7" s="370"/>
      <c r="U7" s="370"/>
    </row>
    <row r="8" spans="1:21" ht="13.5" thickBot="1" x14ac:dyDescent="0.25">
      <c r="A8" s="172"/>
      <c r="B8" s="345" t="s">
        <v>58</v>
      </c>
      <c r="C8" s="345"/>
      <c r="D8" s="345"/>
      <c r="E8" s="345"/>
      <c r="F8" s="345"/>
      <c r="G8" s="345"/>
      <c r="H8" s="346"/>
      <c r="I8" s="381" t="s">
        <v>57</v>
      </c>
      <c r="J8" s="382"/>
      <c r="K8" s="382"/>
      <c r="L8" s="382"/>
      <c r="M8" s="382"/>
      <c r="N8" s="383"/>
      <c r="O8" s="344" t="s">
        <v>56</v>
      </c>
      <c r="P8" s="345"/>
      <c r="Q8" s="345"/>
      <c r="R8" s="345"/>
      <c r="S8" s="345"/>
      <c r="T8" s="345"/>
      <c r="U8" s="346"/>
    </row>
    <row r="9" spans="1:21" x14ac:dyDescent="0.2">
      <c r="A9" s="178"/>
      <c r="B9" s="384" t="s">
        <v>131</v>
      </c>
      <c r="C9" s="384"/>
      <c r="D9" s="384"/>
      <c r="E9" s="384"/>
      <c r="F9" s="384"/>
      <c r="G9" s="384"/>
      <c r="H9" s="385"/>
      <c r="I9" s="386" t="s">
        <v>152</v>
      </c>
      <c r="J9" s="387"/>
      <c r="K9" s="387"/>
      <c r="L9" s="387"/>
      <c r="M9" s="387"/>
      <c r="N9" s="388"/>
      <c r="O9" s="393" t="s">
        <v>141</v>
      </c>
      <c r="P9" s="384"/>
      <c r="Q9" s="384"/>
      <c r="R9" s="384"/>
      <c r="S9" s="384"/>
      <c r="T9" s="384"/>
      <c r="U9" s="385"/>
    </row>
    <row r="10" spans="1:21" x14ac:dyDescent="0.2">
      <c r="A10" s="164"/>
      <c r="B10" s="359" t="s">
        <v>132</v>
      </c>
      <c r="C10" s="359"/>
      <c r="D10" s="359"/>
      <c r="E10" s="359"/>
      <c r="F10" s="359"/>
      <c r="G10" s="359"/>
      <c r="H10" s="360"/>
      <c r="I10" s="389" t="s">
        <v>24</v>
      </c>
      <c r="J10" s="390"/>
      <c r="K10" s="390"/>
      <c r="L10" s="390"/>
      <c r="M10" s="390"/>
      <c r="N10" s="391"/>
      <c r="O10" s="367" t="s">
        <v>1045</v>
      </c>
      <c r="P10" s="359"/>
      <c r="Q10" s="359"/>
      <c r="R10" s="359"/>
      <c r="S10" s="359"/>
      <c r="T10" s="359"/>
      <c r="U10" s="360"/>
    </row>
    <row r="11" spans="1:21" x14ac:dyDescent="0.2">
      <c r="A11" s="164"/>
      <c r="B11" s="368" t="s">
        <v>1047</v>
      </c>
      <c r="C11" s="368"/>
      <c r="D11" s="368"/>
      <c r="E11" s="368"/>
      <c r="F11" s="368"/>
      <c r="G11" s="368"/>
      <c r="H11" s="369"/>
      <c r="I11" s="392" t="s">
        <v>53</v>
      </c>
      <c r="J11" s="371"/>
      <c r="K11" s="371"/>
      <c r="L11" s="371"/>
      <c r="M11" s="371"/>
      <c r="N11" s="372"/>
      <c r="O11" s="367" t="s">
        <v>1046</v>
      </c>
      <c r="P11" s="368"/>
      <c r="Q11" s="368"/>
      <c r="R11" s="368"/>
      <c r="S11" s="368"/>
      <c r="T11" s="368"/>
      <c r="U11" s="369"/>
    </row>
    <row r="12" spans="1:21" x14ac:dyDescent="0.2">
      <c r="A12" s="164"/>
      <c r="B12" s="168" t="s">
        <v>972</v>
      </c>
      <c r="C12" s="361"/>
      <c r="D12" s="361"/>
      <c r="E12" s="361"/>
      <c r="F12" s="361"/>
      <c r="G12" s="361"/>
      <c r="H12" s="175"/>
      <c r="I12" s="379" t="s">
        <v>54</v>
      </c>
      <c r="J12" s="380"/>
      <c r="K12" s="173"/>
      <c r="L12" s="371" t="s">
        <v>296</v>
      </c>
      <c r="M12" s="371"/>
      <c r="N12" s="372"/>
      <c r="O12" s="164"/>
      <c r="P12" s="361"/>
      <c r="Q12" s="361"/>
      <c r="R12" s="361"/>
      <c r="S12" s="361"/>
      <c r="T12" s="359"/>
      <c r="U12" s="360"/>
    </row>
    <row r="13" spans="1:21" x14ac:dyDescent="0.2">
      <c r="A13" s="164"/>
      <c r="B13" s="174" t="s">
        <v>295</v>
      </c>
      <c r="C13" s="174"/>
      <c r="D13" s="359"/>
      <c r="E13" s="359"/>
      <c r="F13" s="359"/>
      <c r="G13" s="359"/>
      <c r="H13" s="360"/>
      <c r="I13" s="176"/>
      <c r="J13" s="358" t="str">
        <f>TRIM(Position)</f>
        <v/>
      </c>
      <c r="K13" s="358"/>
      <c r="L13" s="358"/>
      <c r="M13" s="358"/>
      <c r="N13" s="177"/>
      <c r="O13" s="164" t="s">
        <v>23</v>
      </c>
      <c r="P13" s="174"/>
      <c r="Q13" s="174"/>
      <c r="R13" s="174"/>
      <c r="S13" s="174"/>
      <c r="T13" s="359"/>
      <c r="U13" s="360"/>
    </row>
    <row r="14" spans="1:21" x14ac:dyDescent="0.2">
      <c r="A14" s="164"/>
      <c r="B14" s="168" t="s">
        <v>973</v>
      </c>
      <c r="C14" s="166" t="s">
        <v>979</v>
      </c>
      <c r="D14" s="167" t="s">
        <v>978</v>
      </c>
      <c r="E14" s="166" t="s">
        <v>979</v>
      </c>
      <c r="F14" s="168">
        <v>20</v>
      </c>
      <c r="G14" s="169"/>
      <c r="H14" s="175" t="s">
        <v>977</v>
      </c>
      <c r="I14" s="315" t="s">
        <v>305</v>
      </c>
      <c r="J14" s="322"/>
      <c r="K14" s="322"/>
      <c r="L14" s="322"/>
      <c r="M14" s="322"/>
      <c r="N14" s="316"/>
      <c r="O14" s="165" t="s">
        <v>973</v>
      </c>
      <c r="P14" s="166" t="s">
        <v>979</v>
      </c>
      <c r="Q14" s="167" t="s">
        <v>978</v>
      </c>
      <c r="R14" s="166" t="s">
        <v>979</v>
      </c>
      <c r="S14" s="168">
        <v>20</v>
      </c>
      <c r="T14" s="169"/>
      <c r="U14" s="175" t="s">
        <v>977</v>
      </c>
    </row>
    <row r="15" spans="1:21" x14ac:dyDescent="0.2">
      <c r="A15" s="164"/>
      <c r="B15" s="168" t="s">
        <v>974</v>
      </c>
      <c r="C15" s="366"/>
      <c r="D15" s="366"/>
      <c r="E15" s="366"/>
      <c r="F15" s="366"/>
      <c r="G15" s="366"/>
      <c r="H15" s="175"/>
      <c r="I15" s="176"/>
      <c r="J15" s="358" t="str">
        <f>TRIM(Work)</f>
        <v/>
      </c>
      <c r="K15" s="358"/>
      <c r="L15" s="358"/>
      <c r="M15" s="358"/>
      <c r="N15" s="177"/>
      <c r="O15" s="165" t="s">
        <v>976</v>
      </c>
      <c r="P15" s="361"/>
      <c r="Q15" s="361"/>
      <c r="R15" s="361"/>
      <c r="S15" s="361"/>
      <c r="T15" s="359"/>
      <c r="U15" s="360"/>
    </row>
    <row r="16" spans="1:21" ht="13.5" thickBot="1" x14ac:dyDescent="0.25">
      <c r="A16" s="170"/>
      <c r="B16" s="179"/>
      <c r="C16" s="365" t="s">
        <v>975</v>
      </c>
      <c r="D16" s="365"/>
      <c r="E16" s="365"/>
      <c r="F16" s="365"/>
      <c r="G16" s="365"/>
      <c r="H16" s="171"/>
      <c r="I16" s="309" t="s">
        <v>975</v>
      </c>
      <c r="J16" s="310"/>
      <c r="K16" s="310"/>
      <c r="L16" s="310"/>
      <c r="M16" s="310"/>
      <c r="N16" s="311"/>
      <c r="O16" s="170"/>
      <c r="P16" s="365" t="s">
        <v>975</v>
      </c>
      <c r="Q16" s="365"/>
      <c r="R16" s="365"/>
      <c r="S16" s="365"/>
      <c r="T16" s="362"/>
      <c r="U16" s="363"/>
    </row>
    <row r="17" spans="1:22" x14ac:dyDescent="0.2">
      <c r="A17" s="62" t="s">
        <v>984</v>
      </c>
      <c r="B17" s="63"/>
      <c r="C17" s="373" t="s">
        <v>129</v>
      </c>
      <c r="D17" s="373"/>
      <c r="E17" s="373"/>
      <c r="F17" s="373"/>
      <c r="G17" s="373"/>
      <c r="H17" s="373"/>
      <c r="I17" s="373"/>
      <c r="J17" s="373"/>
      <c r="K17" s="373"/>
      <c r="L17" s="373"/>
      <c r="M17" s="373"/>
      <c r="N17" s="373"/>
      <c r="O17" s="373"/>
      <c r="P17" s="373"/>
      <c r="Q17" s="373"/>
      <c r="R17" s="373"/>
      <c r="S17" s="373"/>
      <c r="T17" s="373"/>
      <c r="U17" s="373"/>
    </row>
    <row r="18" spans="1:22" x14ac:dyDescent="0.2">
      <c r="A18" s="364"/>
      <c r="B18" s="364"/>
      <c r="C18" s="376" t="s">
        <v>133</v>
      </c>
      <c r="D18" s="376"/>
      <c r="E18" s="376"/>
      <c r="F18" s="376"/>
      <c r="G18" s="376"/>
      <c r="H18" s="376"/>
      <c r="I18" s="376"/>
      <c r="J18" s="376"/>
      <c r="K18" s="376"/>
      <c r="L18" s="376"/>
      <c r="M18" s="376"/>
      <c r="N18" s="376"/>
      <c r="O18" s="376"/>
      <c r="P18" s="376"/>
      <c r="Q18" s="376"/>
      <c r="R18" s="376"/>
      <c r="S18" s="376"/>
      <c r="T18" s="376"/>
      <c r="U18" s="376"/>
    </row>
    <row r="19" spans="1:22" x14ac:dyDescent="0.2">
      <c r="A19" s="364"/>
      <c r="B19" s="364"/>
      <c r="C19" s="328" t="s">
        <v>106</v>
      </c>
      <c r="D19" s="328"/>
      <c r="E19" s="328"/>
      <c r="F19" s="328"/>
      <c r="G19" s="328"/>
      <c r="H19" s="328"/>
      <c r="I19" s="328"/>
      <c r="J19" s="328"/>
      <c r="K19" s="328"/>
      <c r="L19" s="328"/>
      <c r="M19" s="328"/>
      <c r="N19" s="328"/>
      <c r="O19" s="328"/>
      <c r="P19" s="328"/>
      <c r="Q19" s="328"/>
      <c r="R19" s="328"/>
      <c r="S19" s="328"/>
      <c r="T19" s="328"/>
      <c r="U19" s="328"/>
    </row>
    <row r="20" spans="1:22" ht="12.75" customHeight="1" x14ac:dyDescent="0.2">
      <c r="A20" s="113"/>
      <c r="B20" s="113"/>
      <c r="C20" s="374" t="s">
        <v>130</v>
      </c>
      <c r="D20" s="375"/>
      <c r="E20" s="375"/>
      <c r="F20" s="375"/>
      <c r="G20" s="375"/>
      <c r="H20" s="375"/>
      <c r="I20" s="375"/>
      <c r="J20" s="375"/>
      <c r="K20" s="375"/>
      <c r="L20" s="375"/>
      <c r="M20" s="375"/>
      <c r="N20" s="375"/>
      <c r="O20" s="375"/>
      <c r="P20" s="375"/>
      <c r="Q20" s="375"/>
      <c r="R20" s="375"/>
      <c r="S20" s="375"/>
      <c r="T20" s="375"/>
      <c r="U20" s="375"/>
    </row>
    <row r="21" spans="1:22" ht="12.75" customHeight="1" x14ac:dyDescent="0.2">
      <c r="A21" s="113"/>
      <c r="B21" s="113"/>
      <c r="C21" s="108"/>
      <c r="D21" s="113"/>
      <c r="E21" s="113"/>
      <c r="F21" s="113"/>
      <c r="G21" s="113"/>
      <c r="H21" s="113"/>
      <c r="I21" s="113"/>
      <c r="J21" s="113"/>
      <c r="K21" s="113"/>
      <c r="L21" s="113"/>
      <c r="M21" s="113"/>
      <c r="N21" s="113"/>
      <c r="O21" s="113"/>
      <c r="P21" s="113"/>
      <c r="Q21" s="113"/>
      <c r="R21" s="113"/>
      <c r="S21" s="113"/>
      <c r="T21" s="113"/>
      <c r="U21" s="113"/>
    </row>
    <row r="22" spans="1:22" ht="12.75" customHeight="1" x14ac:dyDescent="0.2">
      <c r="A22" s="337" t="s">
        <v>35</v>
      </c>
      <c r="B22" s="337"/>
      <c r="C22" s="337"/>
      <c r="D22" s="337"/>
      <c r="E22" s="337"/>
      <c r="F22" s="337"/>
      <c r="G22" s="337"/>
      <c r="H22" s="337"/>
      <c r="I22" s="337"/>
      <c r="J22" s="337"/>
      <c r="K22" s="337"/>
      <c r="L22" s="337"/>
      <c r="M22" s="337"/>
      <c r="N22" s="337"/>
      <c r="O22" s="337"/>
      <c r="P22" s="337"/>
      <c r="Q22" s="337"/>
      <c r="R22" s="337"/>
      <c r="S22" s="337"/>
      <c r="T22" s="337"/>
      <c r="U22" s="337"/>
    </row>
    <row r="23" spans="1:22" ht="13.5" thickBot="1" x14ac:dyDescent="0.25">
      <c r="A23" s="328"/>
      <c r="B23" s="328"/>
      <c r="C23" s="328"/>
      <c r="D23" s="328"/>
      <c r="E23" s="328"/>
      <c r="F23" s="328"/>
      <c r="G23" s="328"/>
      <c r="H23" s="328"/>
      <c r="I23" s="328"/>
      <c r="J23" s="328"/>
      <c r="K23" s="328"/>
      <c r="L23" s="328"/>
      <c r="M23" s="328"/>
      <c r="N23" s="328"/>
      <c r="O23" s="328"/>
      <c r="P23" s="328"/>
      <c r="Q23" s="328"/>
      <c r="R23" s="328"/>
      <c r="S23" s="328"/>
      <c r="T23" s="328"/>
      <c r="U23" s="328"/>
    </row>
    <row r="24" spans="1:22" ht="13.5" thickBot="1" x14ac:dyDescent="0.25">
      <c r="A24" s="355" t="s">
        <v>36</v>
      </c>
      <c r="B24" s="329"/>
      <c r="C24" s="329"/>
      <c r="D24" s="329"/>
      <c r="E24" s="329"/>
      <c r="F24" s="329"/>
      <c r="G24" s="329"/>
      <c r="H24" s="329"/>
      <c r="I24" s="329" t="s">
        <v>368</v>
      </c>
      <c r="J24" s="329"/>
      <c r="K24" s="330"/>
      <c r="L24" s="89"/>
      <c r="M24" s="353"/>
      <c r="N24" s="329"/>
      <c r="O24" s="329"/>
      <c r="P24" s="329"/>
      <c r="Q24" s="329"/>
      <c r="R24" s="377" t="s">
        <v>336</v>
      </c>
      <c r="S24" s="377"/>
      <c r="T24" s="377"/>
      <c r="U24" s="377"/>
    </row>
    <row r="25" spans="1:22" ht="13.5" thickBot="1" x14ac:dyDescent="0.25">
      <c r="A25" s="114"/>
      <c r="B25" s="323"/>
      <c r="C25" s="325"/>
      <c r="D25" s="323"/>
      <c r="E25" s="325"/>
      <c r="F25" s="323"/>
      <c r="G25" s="325"/>
      <c r="H25" s="114"/>
      <c r="I25" s="114"/>
      <c r="J25" s="114" t="s">
        <v>352</v>
      </c>
      <c r="K25" s="312" t="s">
        <v>971</v>
      </c>
      <c r="L25" s="313"/>
      <c r="M25" s="313"/>
      <c r="N25" s="313"/>
      <c r="O25" s="314"/>
      <c r="P25" s="114" t="s">
        <v>988</v>
      </c>
      <c r="Q25" s="323"/>
      <c r="R25" s="325"/>
      <c r="S25" s="323"/>
      <c r="T25" s="324"/>
      <c r="U25" s="325"/>
    </row>
    <row r="26" spans="1:22" x14ac:dyDescent="0.2">
      <c r="A26" s="115" t="s">
        <v>325</v>
      </c>
      <c r="B26" s="315" t="s">
        <v>990</v>
      </c>
      <c r="C26" s="316"/>
      <c r="D26" s="315"/>
      <c r="E26" s="316"/>
      <c r="F26" s="315"/>
      <c r="G26" s="316"/>
      <c r="H26" s="115" t="s">
        <v>297</v>
      </c>
      <c r="I26" s="115" t="s">
        <v>324</v>
      </c>
      <c r="J26" s="115" t="s">
        <v>321</v>
      </c>
      <c r="K26" s="323"/>
      <c r="L26" s="324"/>
      <c r="M26" s="324"/>
      <c r="N26" s="116"/>
      <c r="O26" s="188"/>
      <c r="P26" s="115" t="s">
        <v>300</v>
      </c>
      <c r="Q26" s="315" t="s">
        <v>179</v>
      </c>
      <c r="R26" s="316"/>
      <c r="S26" s="315" t="s">
        <v>263</v>
      </c>
      <c r="T26" s="322"/>
      <c r="U26" s="316"/>
    </row>
    <row r="27" spans="1:22" x14ac:dyDescent="0.2">
      <c r="A27" s="115" t="s">
        <v>329</v>
      </c>
      <c r="B27" s="315"/>
      <c r="C27" s="316"/>
      <c r="D27" s="315" t="s">
        <v>992</v>
      </c>
      <c r="E27" s="316"/>
      <c r="F27" s="315" t="s">
        <v>337</v>
      </c>
      <c r="G27" s="316"/>
      <c r="H27" s="115"/>
      <c r="I27" s="115" t="s">
        <v>298</v>
      </c>
      <c r="J27" s="115" t="s">
        <v>982</v>
      </c>
      <c r="K27" s="315" t="s">
        <v>932</v>
      </c>
      <c r="L27" s="322"/>
      <c r="M27" s="322"/>
      <c r="N27" s="115" t="s">
        <v>200</v>
      </c>
      <c r="O27" s="188" t="s">
        <v>334</v>
      </c>
      <c r="P27" s="115" t="s">
        <v>301</v>
      </c>
      <c r="Q27" s="315"/>
      <c r="R27" s="316"/>
      <c r="S27" s="315"/>
      <c r="T27" s="322"/>
      <c r="U27" s="316"/>
    </row>
    <row r="28" spans="1:22" x14ac:dyDescent="0.2">
      <c r="A28" s="115" t="s">
        <v>327</v>
      </c>
      <c r="B28" s="315" t="s">
        <v>991</v>
      </c>
      <c r="C28" s="316"/>
      <c r="D28" s="315"/>
      <c r="E28" s="316"/>
      <c r="F28" s="315"/>
      <c r="G28" s="316"/>
      <c r="H28" s="115" t="s">
        <v>45</v>
      </c>
      <c r="I28" s="115" t="s">
        <v>44</v>
      </c>
      <c r="J28" s="115" t="s">
        <v>983</v>
      </c>
      <c r="K28" s="315" t="s">
        <v>239</v>
      </c>
      <c r="L28" s="322"/>
      <c r="M28" s="322"/>
      <c r="N28" s="117"/>
      <c r="O28" s="188" t="s">
        <v>303</v>
      </c>
      <c r="P28" s="115" t="s">
        <v>989</v>
      </c>
      <c r="Q28" s="315" t="s">
        <v>157</v>
      </c>
      <c r="R28" s="316"/>
      <c r="S28" s="315" t="s">
        <v>307</v>
      </c>
      <c r="T28" s="322"/>
      <c r="U28" s="316"/>
    </row>
    <row r="29" spans="1:22" ht="13.5" thickBot="1" x14ac:dyDescent="0.25">
      <c r="A29" s="118"/>
      <c r="B29" s="309"/>
      <c r="C29" s="311"/>
      <c r="D29" s="309"/>
      <c r="E29" s="311"/>
      <c r="F29" s="309"/>
      <c r="G29" s="311"/>
      <c r="H29" s="118"/>
      <c r="I29" s="118" t="s">
        <v>45</v>
      </c>
      <c r="J29" s="118"/>
      <c r="K29" s="309"/>
      <c r="L29" s="310"/>
      <c r="M29" s="310"/>
      <c r="N29" s="119"/>
      <c r="O29" s="183"/>
      <c r="P29" s="118"/>
      <c r="Q29" s="309"/>
      <c r="R29" s="311"/>
      <c r="S29" s="309"/>
      <c r="T29" s="310"/>
      <c r="U29" s="311"/>
    </row>
    <row r="30" spans="1:22" s="28" customFormat="1" ht="13.5" thickBot="1" x14ac:dyDescent="0.25">
      <c r="A30" s="120">
        <v>1</v>
      </c>
      <c r="B30" s="312">
        <v>2</v>
      </c>
      <c r="C30" s="314"/>
      <c r="D30" s="312">
        <v>3</v>
      </c>
      <c r="E30" s="314"/>
      <c r="F30" s="312">
        <v>4</v>
      </c>
      <c r="G30" s="314"/>
      <c r="H30" s="120">
        <v>5</v>
      </c>
      <c r="I30" s="120">
        <v>6</v>
      </c>
      <c r="J30" s="184">
        <v>7</v>
      </c>
      <c r="K30" s="312">
        <v>8</v>
      </c>
      <c r="L30" s="313"/>
      <c r="M30" s="313"/>
      <c r="N30" s="120">
        <v>9</v>
      </c>
      <c r="O30" s="183">
        <v>10</v>
      </c>
      <c r="P30" s="181">
        <v>11</v>
      </c>
      <c r="Q30" s="312">
        <v>12</v>
      </c>
      <c r="R30" s="314"/>
      <c r="S30" s="312">
        <v>13</v>
      </c>
      <c r="T30" s="313"/>
      <c r="U30" s="314"/>
      <c r="V30" s="38"/>
    </row>
    <row r="31" spans="1:22" ht="13.5" thickBot="1" x14ac:dyDescent="0.25">
      <c r="A31" s="121" t="str">
        <f>ROW()-ROW(Table1)&amp;"."</f>
        <v>1.</v>
      </c>
      <c r="B31" s="317" t="s">
        <v>979</v>
      </c>
      <c r="C31" s="319"/>
      <c r="D31" s="317" t="s">
        <v>979</v>
      </c>
      <c r="E31" s="319"/>
      <c r="F31" s="317" t="s">
        <v>979</v>
      </c>
      <c r="G31" s="319"/>
      <c r="H31" s="204" t="s">
        <v>979</v>
      </c>
      <c r="I31" s="122" t="s">
        <v>979</v>
      </c>
      <c r="J31" s="123" t="s">
        <v>979</v>
      </c>
      <c r="K31" s="356" t="s">
        <v>979</v>
      </c>
      <c r="L31" s="357"/>
      <c r="M31" s="357"/>
      <c r="N31" s="123" t="s">
        <v>979</v>
      </c>
      <c r="O31" s="123" t="s">
        <v>979</v>
      </c>
      <c r="P31" s="162" t="s">
        <v>979</v>
      </c>
      <c r="Q31" s="317" t="s">
        <v>979</v>
      </c>
      <c r="R31" s="319"/>
      <c r="S31" s="317" t="s">
        <v>979</v>
      </c>
      <c r="T31" s="318"/>
      <c r="U31" s="319"/>
    </row>
    <row r="32" spans="1:22" ht="13.5" thickBot="1" x14ac:dyDescent="0.25">
      <c r="A32" s="121" t="str">
        <f>ROW()-ROW(Table1)&amp;"."</f>
        <v>2.</v>
      </c>
      <c r="B32" s="317" t="s">
        <v>979</v>
      </c>
      <c r="C32" s="319"/>
      <c r="D32" s="317" t="s">
        <v>979</v>
      </c>
      <c r="E32" s="319"/>
      <c r="F32" s="317" t="s">
        <v>979</v>
      </c>
      <c r="G32" s="319"/>
      <c r="H32" s="204" t="s">
        <v>979</v>
      </c>
      <c r="I32" s="122" t="s">
        <v>979</v>
      </c>
      <c r="J32" s="123" t="s">
        <v>979</v>
      </c>
      <c r="K32" s="356" t="s">
        <v>979</v>
      </c>
      <c r="L32" s="357"/>
      <c r="M32" s="357"/>
      <c r="N32" s="123" t="s">
        <v>979</v>
      </c>
      <c r="O32" s="123" t="s">
        <v>979</v>
      </c>
      <c r="P32" s="122" t="s">
        <v>979</v>
      </c>
      <c r="Q32" s="317" t="s">
        <v>979</v>
      </c>
      <c r="R32" s="319"/>
      <c r="S32" s="317" t="s">
        <v>979</v>
      </c>
      <c r="T32" s="318"/>
      <c r="U32" s="319"/>
    </row>
    <row r="33" spans="1:21" ht="13.5" thickBot="1" x14ac:dyDescent="0.25">
      <c r="A33" s="347"/>
      <c r="B33" s="347"/>
      <c r="C33" s="347"/>
      <c r="D33" s="347"/>
      <c r="E33" s="347"/>
      <c r="F33" s="347"/>
      <c r="G33" s="347"/>
      <c r="H33" s="347"/>
      <c r="I33" s="347"/>
      <c r="J33" s="347"/>
      <c r="K33" s="347"/>
      <c r="L33" s="347"/>
      <c r="M33" s="347"/>
      <c r="N33" s="347"/>
      <c r="O33" s="347"/>
      <c r="P33" s="347"/>
      <c r="Q33" s="347"/>
      <c r="R33" s="347"/>
      <c r="S33" s="347"/>
      <c r="T33" s="347"/>
      <c r="U33" s="347"/>
    </row>
    <row r="34" spans="1:21" ht="13.5" thickBot="1" x14ac:dyDescent="0.25">
      <c r="A34" s="355" t="s">
        <v>37</v>
      </c>
      <c r="B34" s="329"/>
      <c r="C34" s="329"/>
      <c r="D34" s="329"/>
      <c r="E34" s="329"/>
      <c r="F34" s="329"/>
      <c r="G34" s="329"/>
      <c r="H34" s="329"/>
      <c r="I34" s="329" t="s">
        <v>368</v>
      </c>
      <c r="J34" s="329"/>
      <c r="K34" s="330"/>
      <c r="L34" s="89"/>
      <c r="M34" s="353"/>
      <c r="N34" s="329"/>
      <c r="O34" s="329"/>
      <c r="P34" s="329"/>
      <c r="Q34" s="329"/>
      <c r="R34" s="377" t="s">
        <v>362</v>
      </c>
      <c r="S34" s="377"/>
      <c r="T34" s="377"/>
      <c r="U34" s="377"/>
    </row>
    <row r="35" spans="1:21" ht="13.5" thickBot="1" x14ac:dyDescent="0.25">
      <c r="A35" s="114"/>
      <c r="B35" s="323"/>
      <c r="C35" s="325"/>
      <c r="D35" s="323"/>
      <c r="E35" s="325"/>
      <c r="F35" s="323"/>
      <c r="G35" s="325"/>
      <c r="H35" s="114"/>
      <c r="I35" s="114"/>
      <c r="J35" s="114"/>
      <c r="K35" s="312" t="s">
        <v>971</v>
      </c>
      <c r="L35" s="313"/>
      <c r="M35" s="313"/>
      <c r="N35" s="313"/>
      <c r="O35" s="314"/>
      <c r="P35" s="114"/>
      <c r="Q35" s="323"/>
      <c r="R35" s="325"/>
      <c r="S35" s="323"/>
      <c r="T35" s="324"/>
      <c r="U35" s="325"/>
    </row>
    <row r="36" spans="1:21" x14ac:dyDescent="0.2">
      <c r="A36" s="115" t="s">
        <v>325</v>
      </c>
      <c r="B36" s="315" t="s">
        <v>990</v>
      </c>
      <c r="C36" s="316"/>
      <c r="D36" s="315"/>
      <c r="E36" s="316"/>
      <c r="F36" s="315"/>
      <c r="G36" s="316"/>
      <c r="H36" s="115" t="s">
        <v>297</v>
      </c>
      <c r="I36" s="115" t="s">
        <v>324</v>
      </c>
      <c r="J36" s="115" t="s">
        <v>352</v>
      </c>
      <c r="K36" s="323"/>
      <c r="L36" s="324"/>
      <c r="M36" s="324"/>
      <c r="N36" s="116"/>
      <c r="O36" s="188"/>
      <c r="P36" s="115" t="s">
        <v>306</v>
      </c>
      <c r="Q36" s="315" t="s">
        <v>179</v>
      </c>
      <c r="R36" s="316"/>
      <c r="S36" s="315" t="s">
        <v>263</v>
      </c>
      <c r="T36" s="322"/>
      <c r="U36" s="316"/>
    </row>
    <row r="37" spans="1:21" x14ac:dyDescent="0.2">
      <c r="A37" s="115" t="s">
        <v>329</v>
      </c>
      <c r="B37" s="315"/>
      <c r="C37" s="316"/>
      <c r="D37" s="315" t="s">
        <v>992</v>
      </c>
      <c r="E37" s="316"/>
      <c r="F37" s="315" t="s">
        <v>993</v>
      </c>
      <c r="G37" s="316"/>
      <c r="H37" s="115"/>
      <c r="I37" s="115" t="s">
        <v>298</v>
      </c>
      <c r="J37" s="115" t="s">
        <v>995</v>
      </c>
      <c r="K37" s="315" t="s">
        <v>932</v>
      </c>
      <c r="L37" s="322"/>
      <c r="M37" s="322"/>
      <c r="N37" s="115" t="s">
        <v>200</v>
      </c>
      <c r="O37" s="188" t="s">
        <v>334</v>
      </c>
      <c r="P37" s="115" t="s">
        <v>300</v>
      </c>
      <c r="Q37" s="315"/>
      <c r="R37" s="316"/>
      <c r="S37" s="315"/>
      <c r="T37" s="322"/>
      <c r="U37" s="316"/>
    </row>
    <row r="38" spans="1:21" x14ac:dyDescent="0.2">
      <c r="A38" s="115" t="s">
        <v>327</v>
      </c>
      <c r="B38" s="315" t="s">
        <v>991</v>
      </c>
      <c r="C38" s="316"/>
      <c r="D38" s="315"/>
      <c r="E38" s="316"/>
      <c r="F38" s="315"/>
      <c r="G38" s="316"/>
      <c r="H38" s="115" t="s">
        <v>986</v>
      </c>
      <c r="I38" s="115" t="s">
        <v>44</v>
      </c>
      <c r="J38" s="115" t="s">
        <v>982</v>
      </c>
      <c r="K38" s="315" t="s">
        <v>239</v>
      </c>
      <c r="L38" s="322"/>
      <c r="M38" s="322"/>
      <c r="N38" s="117"/>
      <c r="O38" s="188" t="s">
        <v>303</v>
      </c>
      <c r="P38" s="115" t="s">
        <v>301</v>
      </c>
      <c r="Q38" s="315" t="s">
        <v>157</v>
      </c>
      <c r="R38" s="316"/>
      <c r="S38" s="315" t="s">
        <v>159</v>
      </c>
      <c r="T38" s="322"/>
      <c r="U38" s="316"/>
    </row>
    <row r="39" spans="1:21" ht="13.5" thickBot="1" x14ac:dyDescent="0.25">
      <c r="A39" s="118"/>
      <c r="B39" s="309"/>
      <c r="C39" s="311"/>
      <c r="D39" s="309"/>
      <c r="E39" s="311"/>
      <c r="F39" s="309"/>
      <c r="G39" s="311"/>
      <c r="H39" s="118"/>
      <c r="I39" s="118" t="s">
        <v>45</v>
      </c>
      <c r="J39" s="115" t="s">
        <v>983</v>
      </c>
      <c r="K39" s="309"/>
      <c r="L39" s="310"/>
      <c r="M39" s="310"/>
      <c r="N39" s="119"/>
      <c r="O39" s="183"/>
      <c r="P39" s="115" t="s">
        <v>989</v>
      </c>
      <c r="Q39" s="309"/>
      <c r="R39" s="311"/>
      <c r="S39" s="309"/>
      <c r="T39" s="310"/>
      <c r="U39" s="311"/>
    </row>
    <row r="40" spans="1:21" s="28" customFormat="1" ht="13.5" thickBot="1" x14ac:dyDescent="0.25">
      <c r="A40" s="120">
        <v>1</v>
      </c>
      <c r="B40" s="312">
        <v>2</v>
      </c>
      <c r="C40" s="314"/>
      <c r="D40" s="312">
        <v>3</v>
      </c>
      <c r="E40" s="314"/>
      <c r="F40" s="312">
        <v>4</v>
      </c>
      <c r="G40" s="314"/>
      <c r="H40" s="120">
        <v>5</v>
      </c>
      <c r="I40" s="120">
        <v>6</v>
      </c>
      <c r="J40" s="184">
        <v>7</v>
      </c>
      <c r="K40" s="312">
        <v>8</v>
      </c>
      <c r="L40" s="313"/>
      <c r="M40" s="313"/>
      <c r="N40" s="120">
        <v>9</v>
      </c>
      <c r="O40" s="183">
        <v>10</v>
      </c>
      <c r="P40" s="120">
        <v>11</v>
      </c>
      <c r="Q40" s="312">
        <v>12</v>
      </c>
      <c r="R40" s="314"/>
      <c r="S40" s="312">
        <v>13</v>
      </c>
      <c r="T40" s="313"/>
      <c r="U40" s="314"/>
    </row>
    <row r="41" spans="1:21" ht="13.5" thickBot="1" x14ac:dyDescent="0.25">
      <c r="A41" s="121" t="str">
        <f>ROW()-ROW(Table1_1)&amp;"."</f>
        <v>1.</v>
      </c>
      <c r="B41" s="317" t="s">
        <v>979</v>
      </c>
      <c r="C41" s="319"/>
      <c r="D41" s="317" t="s">
        <v>979</v>
      </c>
      <c r="E41" s="319"/>
      <c r="F41" s="317" t="s">
        <v>979</v>
      </c>
      <c r="G41" s="319"/>
      <c r="H41" s="204" t="s">
        <v>979</v>
      </c>
      <c r="I41" s="122" t="s">
        <v>979</v>
      </c>
      <c r="J41" s="123" t="s">
        <v>979</v>
      </c>
      <c r="K41" s="317" t="s">
        <v>979</v>
      </c>
      <c r="L41" s="318"/>
      <c r="M41" s="318"/>
      <c r="N41" s="123" t="s">
        <v>979</v>
      </c>
      <c r="O41" s="123" t="s">
        <v>979</v>
      </c>
      <c r="P41" s="122" t="s">
        <v>979</v>
      </c>
      <c r="Q41" s="317" t="s">
        <v>979</v>
      </c>
      <c r="R41" s="319"/>
      <c r="S41" s="317" t="s">
        <v>979</v>
      </c>
      <c r="T41" s="318"/>
      <c r="U41" s="319"/>
    </row>
    <row r="42" spans="1:21" ht="13.5" thickBot="1" x14ac:dyDescent="0.25">
      <c r="A42" s="121" t="str">
        <f>ROW()-ROW(Table1_1)&amp;"."</f>
        <v>2.</v>
      </c>
      <c r="B42" s="317" t="s">
        <v>979</v>
      </c>
      <c r="C42" s="319"/>
      <c r="D42" s="317" t="s">
        <v>979</v>
      </c>
      <c r="E42" s="319"/>
      <c r="F42" s="317" t="s">
        <v>979</v>
      </c>
      <c r="G42" s="319"/>
      <c r="H42" s="204" t="s">
        <v>979</v>
      </c>
      <c r="I42" s="122" t="s">
        <v>979</v>
      </c>
      <c r="J42" s="123" t="s">
        <v>979</v>
      </c>
      <c r="K42" s="317" t="s">
        <v>979</v>
      </c>
      <c r="L42" s="318"/>
      <c r="M42" s="318"/>
      <c r="N42" s="123" t="s">
        <v>979</v>
      </c>
      <c r="O42" s="123" t="s">
        <v>979</v>
      </c>
      <c r="P42" s="122" t="s">
        <v>979</v>
      </c>
      <c r="Q42" s="317" t="s">
        <v>979</v>
      </c>
      <c r="R42" s="319"/>
      <c r="S42" s="317" t="s">
        <v>979</v>
      </c>
      <c r="T42" s="318"/>
      <c r="U42" s="319"/>
    </row>
    <row r="43" spans="1:21" ht="13.5" thickBot="1" x14ac:dyDescent="0.25">
      <c r="A43" s="347"/>
      <c r="B43" s="347"/>
      <c r="C43" s="347"/>
      <c r="D43" s="347"/>
      <c r="E43" s="347"/>
      <c r="F43" s="347"/>
      <c r="G43" s="347"/>
      <c r="H43" s="347"/>
      <c r="I43" s="347"/>
      <c r="J43" s="347"/>
      <c r="K43" s="347"/>
      <c r="L43" s="347"/>
      <c r="M43" s="347"/>
      <c r="N43" s="347"/>
      <c r="O43" s="347"/>
      <c r="P43" s="347"/>
      <c r="Q43" s="347"/>
      <c r="R43" s="347"/>
      <c r="S43" s="347"/>
      <c r="T43" s="347"/>
      <c r="U43" s="347"/>
    </row>
    <row r="44" spans="1:21" ht="13.5" thickBot="1" x14ac:dyDescent="0.25">
      <c r="A44" s="355" t="s">
        <v>95</v>
      </c>
      <c r="B44" s="329"/>
      <c r="C44" s="329"/>
      <c r="D44" s="329"/>
      <c r="E44" s="329"/>
      <c r="F44" s="329"/>
      <c r="G44" s="329"/>
      <c r="H44" s="329"/>
      <c r="I44" s="329" t="s">
        <v>368</v>
      </c>
      <c r="J44" s="329"/>
      <c r="K44" s="330"/>
      <c r="L44" s="89"/>
      <c r="M44" s="353"/>
      <c r="N44" s="329"/>
      <c r="O44" s="329"/>
      <c r="P44" s="329"/>
      <c r="Q44" s="329"/>
      <c r="R44" s="394" t="s">
        <v>46</v>
      </c>
      <c r="S44" s="395"/>
      <c r="T44" s="395"/>
      <c r="U44" s="395"/>
    </row>
    <row r="45" spans="1:21" ht="13.5" thickBot="1" x14ac:dyDescent="0.25">
      <c r="A45" s="114"/>
      <c r="B45" s="323"/>
      <c r="C45" s="325"/>
      <c r="D45" s="323"/>
      <c r="E45" s="325"/>
      <c r="F45" s="323"/>
      <c r="G45" s="325"/>
      <c r="H45" s="114"/>
      <c r="I45" s="114"/>
      <c r="J45" s="114" t="s">
        <v>352</v>
      </c>
      <c r="K45" s="312" t="s">
        <v>49</v>
      </c>
      <c r="L45" s="313"/>
      <c r="M45" s="313"/>
      <c r="N45" s="313"/>
      <c r="O45" s="314"/>
      <c r="P45" s="114"/>
      <c r="Q45" s="323"/>
      <c r="R45" s="325"/>
      <c r="S45" s="323"/>
      <c r="T45" s="324"/>
      <c r="U45" s="325"/>
    </row>
    <row r="46" spans="1:21" x14ac:dyDescent="0.2">
      <c r="A46" s="115" t="s">
        <v>325</v>
      </c>
      <c r="B46" s="315" t="s">
        <v>990</v>
      </c>
      <c r="C46" s="316"/>
      <c r="D46" s="315"/>
      <c r="E46" s="316"/>
      <c r="F46" s="315"/>
      <c r="G46" s="316"/>
      <c r="H46" s="115" t="s">
        <v>297</v>
      </c>
      <c r="I46" s="115" t="s">
        <v>324</v>
      </c>
      <c r="J46" s="115" t="s">
        <v>321</v>
      </c>
      <c r="K46" s="323"/>
      <c r="L46" s="324"/>
      <c r="M46" s="324"/>
      <c r="N46" s="116"/>
      <c r="O46" s="188"/>
      <c r="P46" s="115" t="s">
        <v>47</v>
      </c>
      <c r="Q46" s="315" t="s">
        <v>179</v>
      </c>
      <c r="R46" s="316"/>
      <c r="S46" s="315" t="s">
        <v>263</v>
      </c>
      <c r="T46" s="322"/>
      <c r="U46" s="316"/>
    </row>
    <row r="47" spans="1:21" x14ac:dyDescent="0.2">
      <c r="A47" s="115" t="s">
        <v>329</v>
      </c>
      <c r="B47" s="315"/>
      <c r="C47" s="316"/>
      <c r="D47" s="315" t="s">
        <v>992</v>
      </c>
      <c r="E47" s="316"/>
      <c r="F47" s="315" t="s">
        <v>993</v>
      </c>
      <c r="G47" s="316"/>
      <c r="H47" s="115"/>
      <c r="I47" s="115" t="s">
        <v>298</v>
      </c>
      <c r="J47" s="115" t="s">
        <v>50</v>
      </c>
      <c r="K47" s="315" t="s">
        <v>932</v>
      </c>
      <c r="L47" s="322"/>
      <c r="M47" s="322"/>
      <c r="N47" s="115" t="s">
        <v>200</v>
      </c>
      <c r="O47" s="188" t="s">
        <v>334</v>
      </c>
      <c r="P47" s="115" t="s">
        <v>329</v>
      </c>
      <c r="Q47" s="315"/>
      <c r="R47" s="316"/>
      <c r="S47" s="315"/>
      <c r="T47" s="322"/>
      <c r="U47" s="316"/>
    </row>
    <row r="48" spans="1:21" x14ac:dyDescent="0.2">
      <c r="A48" s="115" t="s">
        <v>327</v>
      </c>
      <c r="B48" s="315" t="s">
        <v>991</v>
      </c>
      <c r="C48" s="316"/>
      <c r="D48" s="315"/>
      <c r="E48" s="316"/>
      <c r="F48" s="315"/>
      <c r="G48" s="316"/>
      <c r="H48" s="115" t="s">
        <v>986</v>
      </c>
      <c r="I48" s="115" t="s">
        <v>44</v>
      </c>
      <c r="J48" s="115" t="s">
        <v>321</v>
      </c>
      <c r="K48" s="315" t="s">
        <v>239</v>
      </c>
      <c r="L48" s="322"/>
      <c r="M48" s="322"/>
      <c r="N48" s="117"/>
      <c r="O48" s="188" t="s">
        <v>303</v>
      </c>
      <c r="P48" s="115" t="s">
        <v>48</v>
      </c>
      <c r="Q48" s="315" t="s">
        <v>52</v>
      </c>
      <c r="R48" s="316"/>
      <c r="S48" s="315" t="s">
        <v>159</v>
      </c>
      <c r="T48" s="322"/>
      <c r="U48" s="316"/>
    </row>
    <row r="49" spans="1:21" ht="13.5" thickBot="1" x14ac:dyDescent="0.25">
      <c r="A49" s="118"/>
      <c r="B49" s="309"/>
      <c r="C49" s="311"/>
      <c r="D49" s="309"/>
      <c r="E49" s="311"/>
      <c r="F49" s="309"/>
      <c r="G49" s="311"/>
      <c r="H49" s="118"/>
      <c r="I49" s="118" t="s">
        <v>45</v>
      </c>
      <c r="J49" s="115" t="s">
        <v>51</v>
      </c>
      <c r="K49" s="309"/>
      <c r="L49" s="310"/>
      <c r="M49" s="310"/>
      <c r="N49" s="119"/>
      <c r="O49" s="183"/>
      <c r="P49" s="115" t="s">
        <v>989</v>
      </c>
      <c r="Q49" s="309"/>
      <c r="R49" s="311"/>
      <c r="S49" s="309"/>
      <c r="T49" s="310"/>
      <c r="U49" s="311"/>
    </row>
    <row r="50" spans="1:21" s="28" customFormat="1" ht="13.5" thickBot="1" x14ac:dyDescent="0.25">
      <c r="A50" s="120">
        <v>1</v>
      </c>
      <c r="B50" s="312">
        <v>2</v>
      </c>
      <c r="C50" s="314"/>
      <c r="D50" s="312">
        <v>3</v>
      </c>
      <c r="E50" s="314"/>
      <c r="F50" s="312">
        <v>4</v>
      </c>
      <c r="G50" s="314"/>
      <c r="H50" s="120">
        <v>5</v>
      </c>
      <c r="I50" s="120">
        <v>6</v>
      </c>
      <c r="J50" s="184">
        <v>7</v>
      </c>
      <c r="K50" s="312">
        <v>8</v>
      </c>
      <c r="L50" s="313"/>
      <c r="M50" s="313"/>
      <c r="N50" s="120">
        <v>9</v>
      </c>
      <c r="O50" s="183">
        <v>10</v>
      </c>
      <c r="P50" s="120">
        <v>11</v>
      </c>
      <c r="Q50" s="312">
        <v>12</v>
      </c>
      <c r="R50" s="314"/>
      <c r="S50" s="312">
        <v>13</v>
      </c>
      <c r="T50" s="313"/>
      <c r="U50" s="314"/>
    </row>
    <row r="51" spans="1:21" ht="13.5" thickBot="1" x14ac:dyDescent="0.25">
      <c r="A51" s="121" t="str">
        <f>ROW()-ROW(Table1_2)&amp;"."</f>
        <v>1.</v>
      </c>
      <c r="B51" s="317" t="s">
        <v>979</v>
      </c>
      <c r="C51" s="319"/>
      <c r="D51" s="317" t="s">
        <v>979</v>
      </c>
      <c r="E51" s="319"/>
      <c r="F51" s="317" t="s">
        <v>979</v>
      </c>
      <c r="G51" s="319"/>
      <c r="H51" s="204" t="s">
        <v>979</v>
      </c>
      <c r="I51" s="122" t="s">
        <v>979</v>
      </c>
      <c r="J51" s="123" t="s">
        <v>979</v>
      </c>
      <c r="K51" s="317" t="s">
        <v>979</v>
      </c>
      <c r="L51" s="318"/>
      <c r="M51" s="318"/>
      <c r="N51" s="123" t="s">
        <v>979</v>
      </c>
      <c r="O51" s="123" t="s">
        <v>979</v>
      </c>
      <c r="P51" s="122" t="s">
        <v>979</v>
      </c>
      <c r="Q51" s="351" t="s">
        <v>979</v>
      </c>
      <c r="R51" s="352"/>
      <c r="S51" s="317" t="s">
        <v>979</v>
      </c>
      <c r="T51" s="318"/>
      <c r="U51" s="319"/>
    </row>
    <row r="52" spans="1:21" ht="13.5" thickBot="1" x14ac:dyDescent="0.25">
      <c r="A52" s="121" t="str">
        <f>ROW()-ROW(Table1_2)&amp;"."</f>
        <v>2.</v>
      </c>
      <c r="B52" s="317" t="s">
        <v>979</v>
      </c>
      <c r="C52" s="319"/>
      <c r="D52" s="317" t="s">
        <v>979</v>
      </c>
      <c r="E52" s="319"/>
      <c r="F52" s="317" t="s">
        <v>979</v>
      </c>
      <c r="G52" s="319"/>
      <c r="H52" s="204" t="s">
        <v>979</v>
      </c>
      <c r="I52" s="122" t="s">
        <v>979</v>
      </c>
      <c r="J52" s="123" t="s">
        <v>979</v>
      </c>
      <c r="K52" s="317" t="s">
        <v>979</v>
      </c>
      <c r="L52" s="318"/>
      <c r="M52" s="318"/>
      <c r="N52" s="123" t="s">
        <v>979</v>
      </c>
      <c r="O52" s="123" t="s">
        <v>979</v>
      </c>
      <c r="P52" s="122" t="s">
        <v>979</v>
      </c>
      <c r="Q52" s="351" t="s">
        <v>979</v>
      </c>
      <c r="R52" s="352"/>
      <c r="S52" s="317" t="s">
        <v>979</v>
      </c>
      <c r="T52" s="318"/>
      <c r="U52" s="319"/>
    </row>
    <row r="53" spans="1:21" ht="13.5" thickBot="1" x14ac:dyDescent="0.25">
      <c r="A53" s="347"/>
      <c r="B53" s="347"/>
      <c r="C53" s="347"/>
      <c r="D53" s="347"/>
      <c r="E53" s="347"/>
      <c r="F53" s="347"/>
      <c r="G53" s="347"/>
      <c r="H53" s="347"/>
      <c r="I53" s="347"/>
      <c r="J53" s="347"/>
      <c r="K53" s="347"/>
      <c r="L53" s="347"/>
      <c r="M53" s="347"/>
      <c r="N53" s="347"/>
      <c r="O53" s="347"/>
      <c r="P53" s="347"/>
      <c r="Q53" s="347"/>
      <c r="R53" s="347"/>
      <c r="S53" s="347"/>
      <c r="T53" s="347"/>
      <c r="U53" s="347"/>
    </row>
    <row r="54" spans="1:21" ht="13.5" thickBot="1" x14ac:dyDescent="0.25">
      <c r="A54" s="327" t="s">
        <v>38</v>
      </c>
      <c r="B54" s="327"/>
      <c r="C54" s="327"/>
      <c r="D54" s="327"/>
      <c r="E54" s="327"/>
      <c r="F54" s="327"/>
      <c r="G54" s="327"/>
      <c r="H54" s="327"/>
      <c r="I54" s="327" t="s">
        <v>368</v>
      </c>
      <c r="J54" s="327"/>
      <c r="K54" s="350"/>
      <c r="L54" s="125"/>
      <c r="M54" s="354"/>
      <c r="N54" s="327"/>
      <c r="O54" s="327"/>
      <c r="P54" s="327"/>
      <c r="Q54" s="327"/>
      <c r="R54" s="348" t="s">
        <v>338</v>
      </c>
      <c r="S54" s="348"/>
      <c r="T54" s="348"/>
      <c r="U54" s="348"/>
    </row>
    <row r="55" spans="1:21" ht="13.5" thickBot="1" x14ac:dyDescent="0.25">
      <c r="A55" s="193"/>
      <c r="B55" s="323"/>
      <c r="C55" s="324"/>
      <c r="D55" s="324"/>
      <c r="E55" s="325"/>
      <c r="F55" s="323"/>
      <c r="G55" s="324"/>
      <c r="H55" s="325"/>
      <c r="I55" s="195"/>
      <c r="J55" s="114"/>
      <c r="K55" s="194"/>
      <c r="L55" s="312" t="s">
        <v>209</v>
      </c>
      <c r="M55" s="313"/>
      <c r="N55" s="313"/>
      <c r="O55" s="313"/>
      <c r="P55" s="314"/>
      <c r="Q55" s="193"/>
      <c r="R55" s="323"/>
      <c r="S55" s="324"/>
      <c r="T55" s="324"/>
      <c r="U55" s="325"/>
    </row>
    <row r="56" spans="1:21" x14ac:dyDescent="0.2">
      <c r="A56" s="115" t="s">
        <v>325</v>
      </c>
      <c r="B56" s="315"/>
      <c r="C56" s="322"/>
      <c r="D56" s="322"/>
      <c r="E56" s="316"/>
      <c r="F56" s="322"/>
      <c r="G56" s="322"/>
      <c r="H56" s="316"/>
      <c r="I56" s="188"/>
      <c r="J56" s="115" t="s">
        <v>297</v>
      </c>
      <c r="K56" s="192" t="s">
        <v>324</v>
      </c>
      <c r="L56" s="323"/>
      <c r="M56" s="349"/>
      <c r="N56" s="349"/>
      <c r="O56" s="114"/>
      <c r="P56" s="188"/>
      <c r="Q56" s="187" t="s">
        <v>306</v>
      </c>
      <c r="R56" s="315" t="s">
        <v>179</v>
      </c>
      <c r="S56" s="322"/>
      <c r="T56" s="322"/>
      <c r="U56" s="316"/>
    </row>
    <row r="57" spans="1:21" x14ac:dyDescent="0.2">
      <c r="A57" s="115" t="s">
        <v>329</v>
      </c>
      <c r="B57" s="315" t="s">
        <v>990</v>
      </c>
      <c r="C57" s="322"/>
      <c r="D57" s="322"/>
      <c r="E57" s="316"/>
      <c r="F57" s="322" t="s">
        <v>992</v>
      </c>
      <c r="G57" s="322"/>
      <c r="H57" s="316"/>
      <c r="I57" s="115" t="s">
        <v>993</v>
      </c>
      <c r="J57" s="115" t="s">
        <v>994</v>
      </c>
      <c r="K57" s="192" t="s">
        <v>298</v>
      </c>
      <c r="L57" s="315" t="s">
        <v>932</v>
      </c>
      <c r="M57" s="321"/>
      <c r="N57" s="321"/>
      <c r="O57" s="115" t="s">
        <v>200</v>
      </c>
      <c r="P57" s="188" t="s">
        <v>334</v>
      </c>
      <c r="Q57" s="187" t="s">
        <v>304</v>
      </c>
      <c r="R57" s="315" t="s">
        <v>308</v>
      </c>
      <c r="S57" s="322"/>
      <c r="T57" s="322"/>
      <c r="U57" s="316"/>
    </row>
    <row r="58" spans="1:21" x14ac:dyDescent="0.2">
      <c r="A58" s="115" t="s">
        <v>327</v>
      </c>
      <c r="B58" s="315"/>
      <c r="C58" s="322"/>
      <c r="D58" s="322"/>
      <c r="E58" s="316"/>
      <c r="F58" s="322"/>
      <c r="G58" s="322"/>
      <c r="H58" s="316"/>
      <c r="I58" s="188"/>
      <c r="J58" s="115" t="s">
        <v>986</v>
      </c>
      <c r="K58" s="192" t="s">
        <v>44</v>
      </c>
      <c r="L58" s="315" t="s">
        <v>239</v>
      </c>
      <c r="M58" s="321"/>
      <c r="N58" s="321"/>
      <c r="O58" s="115"/>
      <c r="P58" s="188" t="s">
        <v>303</v>
      </c>
      <c r="Q58" s="187" t="s">
        <v>989</v>
      </c>
      <c r="R58" s="315" t="s">
        <v>987</v>
      </c>
      <c r="S58" s="322"/>
      <c r="T58" s="322"/>
      <c r="U58" s="316"/>
    </row>
    <row r="59" spans="1:21" ht="13.5" thickBot="1" x14ac:dyDescent="0.25">
      <c r="A59" s="181"/>
      <c r="B59" s="309"/>
      <c r="C59" s="310"/>
      <c r="D59" s="310"/>
      <c r="E59" s="311"/>
      <c r="F59" s="310"/>
      <c r="G59" s="310"/>
      <c r="H59" s="311"/>
      <c r="I59" s="183"/>
      <c r="J59" s="118"/>
      <c r="K59" s="182" t="s">
        <v>45</v>
      </c>
      <c r="L59" s="181"/>
      <c r="M59" s="182"/>
      <c r="N59" s="182"/>
      <c r="O59" s="118"/>
      <c r="P59" s="183"/>
      <c r="Q59" s="187"/>
      <c r="R59" s="309"/>
      <c r="S59" s="310"/>
      <c r="T59" s="310"/>
      <c r="U59" s="311"/>
    </row>
    <row r="60" spans="1:21" s="28" customFormat="1" ht="13.5" thickBot="1" x14ac:dyDescent="0.25">
      <c r="A60" s="184">
        <v>1</v>
      </c>
      <c r="B60" s="312">
        <v>2</v>
      </c>
      <c r="C60" s="313"/>
      <c r="D60" s="313"/>
      <c r="E60" s="314"/>
      <c r="F60" s="312">
        <v>3</v>
      </c>
      <c r="G60" s="313"/>
      <c r="H60" s="314"/>
      <c r="I60" s="194">
        <v>4</v>
      </c>
      <c r="J60" s="120">
        <v>5</v>
      </c>
      <c r="K60" s="185">
        <v>6</v>
      </c>
      <c r="L60" s="312">
        <v>7</v>
      </c>
      <c r="M60" s="320"/>
      <c r="N60" s="320"/>
      <c r="O60" s="120">
        <v>8</v>
      </c>
      <c r="P60" s="120">
        <v>9</v>
      </c>
      <c r="Q60" s="184">
        <v>10</v>
      </c>
      <c r="R60" s="312">
        <v>11</v>
      </c>
      <c r="S60" s="313"/>
      <c r="T60" s="313"/>
      <c r="U60" s="314"/>
    </row>
    <row r="61" spans="1:21" s="27" customFormat="1" ht="13.5" thickBot="1" x14ac:dyDescent="0.25">
      <c r="A61" s="163" t="str">
        <f>ROW()-ROW(Table2)&amp;"."</f>
        <v>1.</v>
      </c>
      <c r="B61" s="317" t="s">
        <v>979</v>
      </c>
      <c r="C61" s="318"/>
      <c r="D61" s="318"/>
      <c r="E61" s="319"/>
      <c r="F61" s="317" t="s">
        <v>979</v>
      </c>
      <c r="G61" s="318"/>
      <c r="H61" s="319"/>
      <c r="I61" s="190" t="s">
        <v>979</v>
      </c>
      <c r="J61" s="122" t="s">
        <v>979</v>
      </c>
      <c r="K61" s="204" t="s">
        <v>979</v>
      </c>
      <c r="L61" s="317" t="s">
        <v>979</v>
      </c>
      <c r="M61" s="326"/>
      <c r="N61" s="326"/>
      <c r="O61" s="123" t="s">
        <v>979</v>
      </c>
      <c r="P61" s="123" t="s">
        <v>979</v>
      </c>
      <c r="Q61" s="203" t="s">
        <v>979</v>
      </c>
      <c r="R61" s="317" t="s">
        <v>979</v>
      </c>
      <c r="S61" s="318"/>
      <c r="T61" s="318"/>
      <c r="U61" s="319"/>
    </row>
  </sheetData>
  <sheetProtection password="85F5" sheet="1" objects="1" scenarios="1" selectLockedCells="1"/>
  <dataConsolidate/>
  <mergeCells count="238">
    <mergeCell ref="F45:G45"/>
    <mergeCell ref="S37:U37"/>
    <mergeCell ref="Q32:R32"/>
    <mergeCell ref="S32:U32"/>
    <mergeCell ref="D52:E52"/>
    <mergeCell ref="F52:G52"/>
    <mergeCell ref="K52:M52"/>
    <mergeCell ref="Q52:R52"/>
    <mergeCell ref="S52:U52"/>
    <mergeCell ref="R44:U44"/>
    <mergeCell ref="S47:U47"/>
    <mergeCell ref="S35:U35"/>
    <mergeCell ref="Q39:R39"/>
    <mergeCell ref="K35:O35"/>
    <mergeCell ref="S40:U40"/>
    <mergeCell ref="F39:G39"/>
    <mergeCell ref="F38:G38"/>
    <mergeCell ref="K36:M36"/>
    <mergeCell ref="K38:M38"/>
    <mergeCell ref="K39:M39"/>
    <mergeCell ref="S41:U41"/>
    <mergeCell ref="S42:U42"/>
    <mergeCell ref="A44:H44"/>
    <mergeCell ref="R34:U34"/>
    <mergeCell ref="B36:C36"/>
    <mergeCell ref="D39:E39"/>
    <mergeCell ref="B40:C40"/>
    <mergeCell ref="I44:K44"/>
    <mergeCell ref="F37:G37"/>
    <mergeCell ref="S39:U39"/>
    <mergeCell ref="A1:U1"/>
    <mergeCell ref="B9:H9"/>
    <mergeCell ref="B10:H10"/>
    <mergeCell ref="B11:H11"/>
    <mergeCell ref="I9:N9"/>
    <mergeCell ref="I10:N10"/>
    <mergeCell ref="I11:N11"/>
    <mergeCell ref="A4:U4"/>
    <mergeCell ref="O9:U9"/>
    <mergeCell ref="O10:U10"/>
    <mergeCell ref="A5:H5"/>
    <mergeCell ref="J13:M13"/>
    <mergeCell ref="A6:H6"/>
    <mergeCell ref="I5:U5"/>
    <mergeCell ref="I6:U6"/>
    <mergeCell ref="T12:U12"/>
    <mergeCell ref="P12:S12"/>
    <mergeCell ref="I12:J12"/>
    <mergeCell ref="C12:G12"/>
    <mergeCell ref="I8:N8"/>
    <mergeCell ref="B27:C27"/>
    <mergeCell ref="C20:U20"/>
    <mergeCell ref="D27:E27"/>
    <mergeCell ref="C18:U18"/>
    <mergeCell ref="Q25:R25"/>
    <mergeCell ref="F25:G25"/>
    <mergeCell ref="R24:U24"/>
    <mergeCell ref="B26:C26"/>
    <mergeCell ref="S25:U25"/>
    <mergeCell ref="K26:M26"/>
    <mergeCell ref="C15:G15"/>
    <mergeCell ref="O11:U11"/>
    <mergeCell ref="A7:H7"/>
    <mergeCell ref="I7:U7"/>
    <mergeCell ref="C16:G16"/>
    <mergeCell ref="A18:B18"/>
    <mergeCell ref="L12:N12"/>
    <mergeCell ref="B8:H8"/>
    <mergeCell ref="T15:U15"/>
    <mergeCell ref="C17:U17"/>
    <mergeCell ref="T13:U13"/>
    <mergeCell ref="P15:S15"/>
    <mergeCell ref="T16:U16"/>
    <mergeCell ref="A19:B19"/>
    <mergeCell ref="I24:K24"/>
    <mergeCell ref="A24:H24"/>
    <mergeCell ref="D13:H13"/>
    <mergeCell ref="C19:U19"/>
    <mergeCell ref="P16:S16"/>
    <mergeCell ref="I16:N16"/>
    <mergeCell ref="I14:N14"/>
    <mergeCell ref="J15:M15"/>
    <mergeCell ref="M24:Q24"/>
    <mergeCell ref="S26:U26"/>
    <mergeCell ref="Q26:R26"/>
    <mergeCell ref="B25:C25"/>
    <mergeCell ref="D25:E25"/>
    <mergeCell ref="F26:G26"/>
    <mergeCell ref="D26:E26"/>
    <mergeCell ref="K25:O25"/>
    <mergeCell ref="S28:U28"/>
    <mergeCell ref="S27:U27"/>
    <mergeCell ref="D28:E28"/>
    <mergeCell ref="F29:G29"/>
    <mergeCell ref="F28:G28"/>
    <mergeCell ref="F27:G27"/>
    <mergeCell ref="K27:M27"/>
    <mergeCell ref="K28:M28"/>
    <mergeCell ref="K29:M29"/>
    <mergeCell ref="S29:U29"/>
    <mergeCell ref="B48:C48"/>
    <mergeCell ref="S30:U30"/>
    <mergeCell ref="A33:U33"/>
    <mergeCell ref="F30:G30"/>
    <mergeCell ref="Q30:R30"/>
    <mergeCell ref="Q31:R31"/>
    <mergeCell ref="S31:U31"/>
    <mergeCell ref="B32:C32"/>
    <mergeCell ref="D32:E32"/>
    <mergeCell ref="F32:G32"/>
    <mergeCell ref="S50:U50"/>
    <mergeCell ref="L58:N58"/>
    <mergeCell ref="K40:M40"/>
    <mergeCell ref="K41:M41"/>
    <mergeCell ref="K46:M46"/>
    <mergeCell ref="A53:U53"/>
    <mergeCell ref="Q48:R48"/>
    <mergeCell ref="S48:U48"/>
    <mergeCell ref="F41:G41"/>
    <mergeCell ref="R57:U57"/>
    <mergeCell ref="D51:E51"/>
    <mergeCell ref="F48:G48"/>
    <mergeCell ref="S46:U46"/>
    <mergeCell ref="Q47:R47"/>
    <mergeCell ref="K47:M47"/>
    <mergeCell ref="Q49:R49"/>
    <mergeCell ref="Q46:R46"/>
    <mergeCell ref="F51:G51"/>
    <mergeCell ref="K50:M50"/>
    <mergeCell ref="S51:U51"/>
    <mergeCell ref="F31:G31"/>
    <mergeCell ref="M34:Q34"/>
    <mergeCell ref="Q35:R35"/>
    <mergeCell ref="S36:U36"/>
    <mergeCell ref="S38:U38"/>
    <mergeCell ref="Q38:R38"/>
    <mergeCell ref="K31:M31"/>
    <mergeCell ref="Q36:R36"/>
    <mergeCell ref="K32:M32"/>
    <mergeCell ref="B35:C35"/>
    <mergeCell ref="B29:C29"/>
    <mergeCell ref="B31:C31"/>
    <mergeCell ref="D31:E31"/>
    <mergeCell ref="B30:C30"/>
    <mergeCell ref="D29:E29"/>
    <mergeCell ref="D30:E30"/>
    <mergeCell ref="A34:H34"/>
    <mergeCell ref="F35:G35"/>
    <mergeCell ref="D35:E35"/>
    <mergeCell ref="F40:G40"/>
    <mergeCell ref="K42:M42"/>
    <mergeCell ref="L55:P55"/>
    <mergeCell ref="F42:G42"/>
    <mergeCell ref="K45:O45"/>
    <mergeCell ref="M44:Q44"/>
    <mergeCell ref="K49:M49"/>
    <mergeCell ref="Q40:R40"/>
    <mergeCell ref="M54:Q54"/>
    <mergeCell ref="K51:M51"/>
    <mergeCell ref="L56:N56"/>
    <mergeCell ref="I54:K54"/>
    <mergeCell ref="Q51:R51"/>
    <mergeCell ref="Q42:R42"/>
    <mergeCell ref="Q41:R41"/>
    <mergeCell ref="Q37:R37"/>
    <mergeCell ref="Q45:R45"/>
    <mergeCell ref="K37:M37"/>
    <mergeCell ref="Q50:R50"/>
    <mergeCell ref="F57:H57"/>
    <mergeCell ref="A43:U43"/>
    <mergeCell ref="R54:U54"/>
    <mergeCell ref="F56:H56"/>
    <mergeCell ref="R55:U55"/>
    <mergeCell ref="K48:M48"/>
    <mergeCell ref="B46:C46"/>
    <mergeCell ref="S45:U45"/>
    <mergeCell ref="R56:U56"/>
    <mergeCell ref="S49:U49"/>
    <mergeCell ref="D36:E36"/>
    <mergeCell ref="A2:H2"/>
    <mergeCell ref="A3:H3"/>
    <mergeCell ref="D38:E38"/>
    <mergeCell ref="F36:G36"/>
    <mergeCell ref="B28:C28"/>
    <mergeCell ref="A22:U22"/>
    <mergeCell ref="I2:U3"/>
    <mergeCell ref="O8:U8"/>
    <mergeCell ref="Q29:R29"/>
    <mergeCell ref="B37:C37"/>
    <mergeCell ref="B38:C38"/>
    <mergeCell ref="B39:C39"/>
    <mergeCell ref="D40:E40"/>
    <mergeCell ref="D37:E37"/>
    <mergeCell ref="A23:U23"/>
    <mergeCell ref="Q28:R28"/>
    <mergeCell ref="Q27:R27"/>
    <mergeCell ref="K30:M30"/>
    <mergeCell ref="I34:K34"/>
    <mergeCell ref="B61:E61"/>
    <mergeCell ref="F61:H61"/>
    <mergeCell ref="L61:N61"/>
    <mergeCell ref="B49:C49"/>
    <mergeCell ref="D49:E49"/>
    <mergeCell ref="B57:E57"/>
    <mergeCell ref="B58:E58"/>
    <mergeCell ref="F58:H58"/>
    <mergeCell ref="B56:E56"/>
    <mergeCell ref="A54:H54"/>
    <mergeCell ref="B55:E55"/>
    <mergeCell ref="B41:C41"/>
    <mergeCell ref="B52:C52"/>
    <mergeCell ref="B45:C45"/>
    <mergeCell ref="F46:G46"/>
    <mergeCell ref="B42:C42"/>
    <mergeCell ref="D41:E41"/>
    <mergeCell ref="D42:E42"/>
    <mergeCell ref="D45:E45"/>
    <mergeCell ref="F55:H55"/>
    <mergeCell ref="R58:U58"/>
    <mergeCell ref="B60:E60"/>
    <mergeCell ref="F47:G47"/>
    <mergeCell ref="B47:C47"/>
    <mergeCell ref="D50:E50"/>
    <mergeCell ref="F50:G50"/>
    <mergeCell ref="F49:G49"/>
    <mergeCell ref="D47:E47"/>
    <mergeCell ref="D48:E48"/>
    <mergeCell ref="B51:C51"/>
    <mergeCell ref="R59:U59"/>
    <mergeCell ref="F60:H60"/>
    <mergeCell ref="D46:E46"/>
    <mergeCell ref="B50:C50"/>
    <mergeCell ref="R61:U61"/>
    <mergeCell ref="F59:H59"/>
    <mergeCell ref="B59:E59"/>
    <mergeCell ref="R60:U60"/>
    <mergeCell ref="L60:N60"/>
    <mergeCell ref="L57:N57"/>
  </mergeCells>
  <phoneticPr fontId="3" type="noConversion"/>
  <conditionalFormatting sqref="J61 H51:H52 H41:H42 H31:H32">
    <cfRule type="expression" dxfId="79" priority="432" stopIfTrue="1">
      <formula>AND(ISNUMBER(VALUE(INDEX($A$1:$Z$1011, ROW(), COLUMN()))), IF(ISERROR(VALUE(INDEX($A$1:$Z$1011, ROW(), COLUMN()))), FALSE, VALUE(INDEX($A$1:$Z$1011, ROW(), COLUMN())) &gt; 0)) = FALSE</formula>
    </cfRule>
  </conditionalFormatting>
  <conditionalFormatting sqref="K61 Q61 I51:I52 P51:P52 I41:I42 P41:P42 P31:P32 I31:I32">
    <cfRule type="expression" dxfId="78" priority="436" stopIfTrue="1">
      <formula>AND(ISNUMBER(VALUE(INDEX($A$1:$Z$1011, ROW(), COLUMN()))), IF(ISERROR(VALUE(INDEX($A$1:$Z$1011, ROW(), COLUMN()))), FALSE, VALUE(INDEX($A$1:$Z$1011, ROW(), COLUMN())) &gt;= 0)) = FALSE</formula>
    </cfRule>
  </conditionalFormatting>
  <conditionalFormatting sqref="O61 N51:N52 N41:N42 N31:N32">
    <cfRule type="expression" dxfId="77" priority="447" stopIfTrue="1">
      <formula>AND(ISNUMBER(VALUE(INDEX($A$1:$Z$1000, ROW(), COLUMN()))), LEN(INDEX($A$1:$Z$1000, ROW(), COLUMN())) = 10) = FALSE</formula>
    </cfRule>
  </conditionalFormatting>
  <conditionalFormatting sqref="J51:J52 J41:J42 J31:J32">
    <cfRule type="expression" dxfId="76" priority="697" stopIfTrue="1">
      <formula>AND(ISNUMBER(VALUE(T(INDEX($A$1:$Z$1011, ROW(), COLUMN())))), LEN(INDEX($A$1:$Z$1011, ROW(), COLUMN())) = 4, IF(ISERROR(VALUE(INDEX($A$1:$Z$1011, ROW(), COLUMN()))), FALSE, VALUE(INDEX($A$1:$Z$1011, ROW(), COLUMN())) &gt; 999)) = FALSE</formula>
    </cfRule>
  </conditionalFormatting>
  <dataValidations xWindow="458" yWindow="583" count="14">
    <dataValidation type="list" allowBlank="1" showInputMessage="1" showErrorMessage="1" errorTitle="Грешка" error="Недопустимо съдържание. Изберете от списъка!" sqref="F41:G42 F51:G52 I61 F31:G32">
      <formula1>ListMunicipality</formula1>
    </dataValidation>
    <dataValidation type="list" allowBlank="1" showInputMessage="1" showErrorMessage="1" errorTitle="Грешка" error="Недопустимо съдържание. Изберете от списъка!" sqref="R61:U61">
      <formula1>ListExpropriate</formula1>
    </dataValidation>
    <dataValidation type="list" showInputMessage="1" showErrorMessage="1" sqref="L54 L34 L24 L44">
      <formula1>ListSelected</formula1>
    </dataValidation>
    <dataValidation type="list" allowBlank="1" showInputMessage="1" showErrorMessage="1" errorTitle="Грешка" error="Недопустимо съдържание. Изберете от списъка!" sqref="B61:E61">
      <formula1>ListEstate3</formula1>
    </dataValidation>
    <dataValidation allowBlank="1" showInputMessage="1" showErrorMessage="1" prompt="Въвежда се само цяло число без дробна част" sqref="J61:K61 Q61 H51:I52 P51:P52 P41:P42 H41:I42 P31:P32 H31:I32"/>
    <dataValidation type="list" allowBlank="1" showInputMessage="1" showErrorMessage="1" errorTitle="Грешка" error="Недопустимо съдържание. Изберете от списъка!" sqref="S51:U52 S41:U42 S31:U32">
      <formula1>ListCashOrigin3</formula1>
    </dataValidation>
    <dataValidation type="list" allowBlank="1" showInputMessage="1" showErrorMessage="1" errorTitle="Грешка" error="Недопустимо съдържание. Изберете от списъка!" sqref="Q41:R42 Q31:R32">
      <formula1>ListAcquire</formula1>
    </dataValidation>
    <dataValidation type="list" allowBlank="1" showInputMessage="1" showErrorMessage="1" errorTitle="Грешка" error="Недопустимо съдържание. Изберете от списъка!" sqref="B41:C42">
      <formula1>ListEstate2</formula1>
    </dataValidation>
    <dataValidation allowBlank="1" showInputMessage="1" showErrorMessage="1" prompt="Въвежда се година с четири цифри" sqref="J51:J52 J41:J42 J31:J32"/>
    <dataValidation type="list" allowBlank="1" showInputMessage="1" showErrorMessage="1" errorTitle="Грешка" error="Недопустимо съдържание. Изберете от списъка!" sqref="B31:C32">
      <formula1>ListEstate</formula1>
    </dataValidation>
    <dataValidation type="custom" allowBlank="1" showInputMessage="1" showErrorMessage="1" errorTitle="Грешка" error="Годината трябва да е число от 00 до 99 включително!" sqref="G14">
      <formula1>AND(Primary13&gt;-1,Primary13&lt;100,OR(LEN(TEXT(Primary13,"General"))=2, LEN(TEXT(Primary13,"General"))=1))</formula1>
    </dataValidation>
    <dataValidation type="custom" allowBlank="1" showInputMessage="1" showErrorMessage="1" errorTitle="Грешка" error="Годината трябва да е число от 00 до 99 включително!" sqref="K12">
      <formula1>AND(Primary21&gt;-1,Primary21&lt;100,OR(LEN(TEXT(Primary21,"General"))=2, LEN(TEXT(Primary21,"General"))=1))</formula1>
    </dataValidation>
    <dataValidation type="custom" allowBlank="1" showInputMessage="1" showErrorMessage="1" errorTitle="Грешка" error="Годината трябва да е число от 00 до 99 включително!" sqref="T14">
      <formula1>AND(Primary33&gt;-1,Primary33&lt;100,OR(LEN(TEXT(Primary33,"General"))=2, LEN(TEXT(Primary33,"General"))=1))</formula1>
    </dataValidation>
    <dataValidation type="list" allowBlank="1" showInputMessage="1" showErrorMessage="1" errorTitle="Грешка" error="Недопустимо съдържание. Изберете от списъка!" sqref="B51:C52">
      <formula1>ListEstate4</formula1>
    </dataValidation>
  </dataValidations>
  <printOptions horizontalCentered="1"/>
  <pageMargins left="0.39370078740157483" right="0.39370078740157483" top="0.39370078740157483" bottom="0.47244094488188981" header="0.19685039370078741" footer="0.19685039370078741"/>
  <pageSetup paperSize="9" scale="80" orientation="landscape" horizontalDpi="300" verticalDpi="300" r:id="rId1"/>
  <headerFooter alignWithMargins="0">
    <oddHeader>&amp;R&amp;D, &amp;T</oddHeader>
    <oddFooter>&amp;CДекларатор:
                                 /подпис/&amp;R&amp;A-&amp;P/&amp;N</oddFooter>
  </headerFooter>
  <ignoredErrors>
    <ignoredError sqref="I8 B8 O8" numberStoredAsText="1"/>
  </ignoredErrors>
  <drawing r:id="rId2"/>
  <legacyDrawing r:id="rId3"/>
  <controls>
    <mc:AlternateContent xmlns:mc="http://schemas.openxmlformats.org/markup-compatibility/2006">
      <mc:Choice Requires="x14">
        <control shapeId="2394" r:id="rId4" name="btnT1_2Sub">
          <controlPr defaultSize="0" print="0" autoLine="0" r:id="rId5">
            <anchor moveWithCells="1">
              <from>
                <xdr:col>21</xdr:col>
                <xdr:colOff>161925</xdr:colOff>
                <xdr:row>46</xdr:row>
                <xdr:rowOff>47625</xdr:rowOff>
              </from>
              <to>
                <xdr:col>22</xdr:col>
                <xdr:colOff>361950</xdr:colOff>
                <xdr:row>48</xdr:row>
                <xdr:rowOff>104775</xdr:rowOff>
              </to>
            </anchor>
          </controlPr>
        </control>
      </mc:Choice>
      <mc:Fallback>
        <control shapeId="2394" r:id="rId4" name="btnT1_2Sub"/>
      </mc:Fallback>
    </mc:AlternateContent>
    <mc:AlternateContent xmlns:mc="http://schemas.openxmlformats.org/markup-compatibility/2006">
      <mc:Choice Requires="x14">
        <control shapeId="2393" r:id="rId6" name="btnT1_2Add">
          <controlPr defaultSize="0" print="0" autoLine="0" r:id="rId7">
            <anchor moveWithCells="1">
              <from>
                <xdr:col>21</xdr:col>
                <xdr:colOff>161925</xdr:colOff>
                <xdr:row>44</xdr:row>
                <xdr:rowOff>0</xdr:rowOff>
              </from>
              <to>
                <xdr:col>22</xdr:col>
                <xdr:colOff>361950</xdr:colOff>
                <xdr:row>46</xdr:row>
                <xdr:rowOff>47625</xdr:rowOff>
              </to>
            </anchor>
          </controlPr>
        </control>
      </mc:Choice>
      <mc:Fallback>
        <control shapeId="2393" r:id="rId6" name="btnT1_2Add"/>
      </mc:Fallback>
    </mc:AlternateContent>
    <mc:AlternateContent xmlns:mc="http://schemas.openxmlformats.org/markup-compatibility/2006">
      <mc:Choice Requires="x14">
        <control shapeId="2199" r:id="rId8" name="Label">
          <controlPr defaultSize="0" print="0" autoFill="0" autoLine="0" r:id="rId9">
            <anchor moveWithCells="1">
              <from>
                <xdr:col>8</xdr:col>
                <xdr:colOff>57150</xdr:colOff>
                <xdr:row>5</xdr:row>
                <xdr:rowOff>28575</xdr:rowOff>
              </from>
              <to>
                <xdr:col>20</xdr:col>
                <xdr:colOff>142875</xdr:colOff>
                <xdr:row>6</xdr:row>
                <xdr:rowOff>0</xdr:rowOff>
              </to>
            </anchor>
          </controlPr>
        </control>
      </mc:Choice>
      <mc:Fallback>
        <control shapeId="2199" r:id="rId8" name="Label"/>
      </mc:Fallback>
    </mc:AlternateContent>
    <mc:AlternateContent xmlns:mc="http://schemas.openxmlformats.org/markup-compatibility/2006">
      <mc:Choice Requires="x14">
        <control shapeId="2066" r:id="rId10" name="btnOption2">
          <controlPr autoLine="0" r:id="rId11">
            <anchor moveWithCells="1">
              <from>
                <xdr:col>8</xdr:col>
                <xdr:colOff>57150</xdr:colOff>
                <xdr:row>6</xdr:row>
                <xdr:rowOff>38100</xdr:rowOff>
              </from>
              <to>
                <xdr:col>12</xdr:col>
                <xdr:colOff>104775</xdr:colOff>
                <xdr:row>7</xdr:row>
                <xdr:rowOff>123825</xdr:rowOff>
              </to>
            </anchor>
          </controlPr>
        </control>
      </mc:Choice>
      <mc:Fallback>
        <control shapeId="2066" r:id="rId10" name="btnOption2"/>
      </mc:Fallback>
    </mc:AlternateContent>
    <mc:AlternateContent xmlns:mc="http://schemas.openxmlformats.org/markup-compatibility/2006">
      <mc:Choice Requires="x14">
        <control shapeId="2065" r:id="rId12" name="btnOption1">
          <controlPr print="0" autoLine="0" r:id="rId13">
            <anchor moveWithCells="1">
              <from>
                <xdr:col>1</xdr:col>
                <xdr:colOff>57150</xdr:colOff>
                <xdr:row>6</xdr:row>
                <xdr:rowOff>38100</xdr:rowOff>
              </from>
              <to>
                <xdr:col>6</xdr:col>
                <xdr:colOff>66675</xdr:colOff>
                <xdr:row>7</xdr:row>
                <xdr:rowOff>123825</xdr:rowOff>
              </to>
            </anchor>
          </controlPr>
        </control>
      </mc:Choice>
      <mc:Fallback>
        <control shapeId="2065" r:id="rId12" name="btnOption1"/>
      </mc:Fallback>
    </mc:AlternateContent>
    <mc:AlternateContent xmlns:mc="http://schemas.openxmlformats.org/markup-compatibility/2006">
      <mc:Choice Requires="x14">
        <control shapeId="2064" r:id="rId14" name="btnOption3">
          <controlPr print="0" autoFill="0" autoLine="0" r:id="rId15">
            <anchor moveWithCells="1">
              <from>
                <xdr:col>14</xdr:col>
                <xdr:colOff>95250</xdr:colOff>
                <xdr:row>6</xdr:row>
                <xdr:rowOff>38100</xdr:rowOff>
              </from>
              <to>
                <xdr:col>19</xdr:col>
                <xdr:colOff>95250</xdr:colOff>
                <xdr:row>7</xdr:row>
                <xdr:rowOff>123825</xdr:rowOff>
              </to>
            </anchor>
          </controlPr>
        </control>
      </mc:Choice>
      <mc:Fallback>
        <control shapeId="2064" r:id="rId14" name="btnOption3"/>
      </mc:Fallback>
    </mc:AlternateContent>
    <mc:AlternateContent xmlns:mc="http://schemas.openxmlformats.org/markup-compatibility/2006">
      <mc:Choice Requires="x14">
        <control shapeId="2057" r:id="rId16" name="btnT2Sub">
          <controlPr defaultSize="0" print="0" autoLine="0" r:id="rId17">
            <anchor moveWithCells="1">
              <from>
                <xdr:col>21</xdr:col>
                <xdr:colOff>161925</xdr:colOff>
                <xdr:row>56</xdr:row>
                <xdr:rowOff>38100</xdr:rowOff>
              </from>
              <to>
                <xdr:col>22</xdr:col>
                <xdr:colOff>361950</xdr:colOff>
                <xdr:row>58</xdr:row>
                <xdr:rowOff>95250</xdr:rowOff>
              </to>
            </anchor>
          </controlPr>
        </control>
      </mc:Choice>
      <mc:Fallback>
        <control shapeId="2057" r:id="rId16" name="btnT2Sub"/>
      </mc:Fallback>
    </mc:AlternateContent>
    <mc:AlternateContent xmlns:mc="http://schemas.openxmlformats.org/markup-compatibility/2006">
      <mc:Choice Requires="x14">
        <control shapeId="2056" r:id="rId18" name="btnT2Add">
          <controlPr defaultSize="0" print="0" autoLine="0" r:id="rId19">
            <anchor moveWithCells="1">
              <from>
                <xdr:col>21</xdr:col>
                <xdr:colOff>161925</xdr:colOff>
                <xdr:row>53</xdr:row>
                <xdr:rowOff>161925</xdr:rowOff>
              </from>
              <to>
                <xdr:col>22</xdr:col>
                <xdr:colOff>361950</xdr:colOff>
                <xdr:row>56</xdr:row>
                <xdr:rowOff>38100</xdr:rowOff>
              </to>
            </anchor>
          </controlPr>
        </control>
      </mc:Choice>
      <mc:Fallback>
        <control shapeId="2056" r:id="rId18" name="btnT2Add"/>
      </mc:Fallback>
    </mc:AlternateContent>
    <mc:AlternateContent xmlns:mc="http://schemas.openxmlformats.org/markup-compatibility/2006">
      <mc:Choice Requires="x14">
        <control shapeId="2055" r:id="rId20" name="btnT1_1Sub">
          <controlPr defaultSize="0" print="0" autoLine="0" r:id="rId21">
            <anchor moveWithCells="1">
              <from>
                <xdr:col>21</xdr:col>
                <xdr:colOff>161925</xdr:colOff>
                <xdr:row>36</xdr:row>
                <xdr:rowOff>57150</xdr:rowOff>
              </from>
              <to>
                <xdr:col>22</xdr:col>
                <xdr:colOff>361950</xdr:colOff>
                <xdr:row>38</xdr:row>
                <xdr:rowOff>114300</xdr:rowOff>
              </to>
            </anchor>
          </controlPr>
        </control>
      </mc:Choice>
      <mc:Fallback>
        <control shapeId="2055" r:id="rId20" name="btnT1_1Sub"/>
      </mc:Fallback>
    </mc:AlternateContent>
    <mc:AlternateContent xmlns:mc="http://schemas.openxmlformats.org/markup-compatibility/2006">
      <mc:Choice Requires="x14">
        <control shapeId="2054" r:id="rId22" name="btnT1_1Add">
          <controlPr defaultSize="0" print="0" autoLine="0" r:id="rId23">
            <anchor moveWithCells="1">
              <from>
                <xdr:col>21</xdr:col>
                <xdr:colOff>161925</xdr:colOff>
                <xdr:row>34</xdr:row>
                <xdr:rowOff>9525</xdr:rowOff>
              </from>
              <to>
                <xdr:col>22</xdr:col>
                <xdr:colOff>361950</xdr:colOff>
                <xdr:row>36</xdr:row>
                <xdr:rowOff>57150</xdr:rowOff>
              </to>
            </anchor>
          </controlPr>
        </control>
      </mc:Choice>
      <mc:Fallback>
        <control shapeId="2054" r:id="rId22" name="btnT1_1Add"/>
      </mc:Fallback>
    </mc:AlternateContent>
    <mc:AlternateContent xmlns:mc="http://schemas.openxmlformats.org/markup-compatibility/2006">
      <mc:Choice Requires="x14">
        <control shapeId="2052" r:id="rId24" name="btnT1Sub">
          <controlPr defaultSize="0" print="0" autoLine="0" r:id="rId25">
            <anchor moveWithCells="1">
              <from>
                <xdr:col>21</xdr:col>
                <xdr:colOff>161925</xdr:colOff>
                <xdr:row>26</xdr:row>
                <xdr:rowOff>28575</xdr:rowOff>
              </from>
              <to>
                <xdr:col>22</xdr:col>
                <xdr:colOff>361950</xdr:colOff>
                <xdr:row>28</xdr:row>
                <xdr:rowOff>85725</xdr:rowOff>
              </to>
            </anchor>
          </controlPr>
        </control>
      </mc:Choice>
      <mc:Fallback>
        <control shapeId="2052" r:id="rId24" name="btnT1Sub"/>
      </mc:Fallback>
    </mc:AlternateContent>
    <mc:AlternateContent xmlns:mc="http://schemas.openxmlformats.org/markup-compatibility/2006">
      <mc:Choice Requires="x14">
        <control shapeId="2051" r:id="rId26" name="btnT1Add">
          <controlPr defaultSize="0" print="0" autoLine="0" r:id="rId27">
            <anchor moveWithCells="1">
              <from>
                <xdr:col>21</xdr:col>
                <xdr:colOff>161925</xdr:colOff>
                <xdr:row>23</xdr:row>
                <xdr:rowOff>152400</xdr:rowOff>
              </from>
              <to>
                <xdr:col>22</xdr:col>
                <xdr:colOff>361950</xdr:colOff>
                <xdr:row>26</xdr:row>
                <xdr:rowOff>28575</xdr:rowOff>
              </to>
            </anchor>
          </controlPr>
        </control>
      </mc:Choice>
      <mc:Fallback>
        <control shapeId="2051" r:id="rId26" name="btnT1Add"/>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Q61"/>
  <sheetViews>
    <sheetView zoomScale="90" zoomScaleNormal="90" workbookViewId="0">
      <selection activeCell="L7" sqref="L7"/>
    </sheetView>
  </sheetViews>
  <sheetFormatPr defaultRowHeight="12.75" x14ac:dyDescent="0.2"/>
  <cols>
    <col min="1" max="1" width="4.7109375" customWidth="1"/>
    <col min="2" max="7" width="8.7109375" customWidth="1"/>
    <col min="8" max="12" width="9.7109375" customWidth="1"/>
    <col min="13" max="13" width="8.7109375" customWidth="1"/>
    <col min="14" max="14" width="9.7109375" customWidth="1"/>
    <col min="15" max="15" width="8.7109375" customWidth="1"/>
    <col min="18" max="18" width="2.7109375" customWidth="1"/>
  </cols>
  <sheetData>
    <row r="1" spans="1:17" ht="13.5" thickBot="1" x14ac:dyDescent="0.25">
      <c r="A1" s="329"/>
      <c r="B1" s="329"/>
      <c r="C1" s="329"/>
      <c r="D1" s="329"/>
      <c r="E1" s="329"/>
      <c r="F1" s="329"/>
      <c r="G1" s="329"/>
      <c r="H1" s="329"/>
      <c r="I1" s="329"/>
      <c r="J1" s="329"/>
      <c r="K1" s="329"/>
      <c r="L1" s="329"/>
      <c r="M1" s="329"/>
      <c r="N1" s="329"/>
      <c r="O1" s="329"/>
      <c r="P1" s="329"/>
      <c r="Q1" s="329"/>
    </row>
    <row r="2" spans="1:17" x14ac:dyDescent="0.2">
      <c r="A2" s="331" t="s">
        <v>965</v>
      </c>
      <c r="B2" s="332"/>
      <c r="C2" s="332"/>
      <c r="D2" s="332"/>
      <c r="E2" s="332"/>
      <c r="F2" s="333"/>
      <c r="G2" s="338" t="str">
        <f>TRIM(Name)</f>
        <v/>
      </c>
      <c r="H2" s="339"/>
      <c r="I2" s="339"/>
      <c r="J2" s="339"/>
      <c r="K2" s="339"/>
      <c r="L2" s="339"/>
      <c r="M2" s="339"/>
      <c r="N2" s="339"/>
      <c r="O2" s="339"/>
      <c r="P2" s="339"/>
      <c r="Q2" s="340"/>
    </row>
    <row r="3" spans="1:17" ht="13.5" thickBot="1" x14ac:dyDescent="0.25">
      <c r="A3" s="334" t="s">
        <v>966</v>
      </c>
      <c r="B3" s="335"/>
      <c r="C3" s="335"/>
      <c r="D3" s="335"/>
      <c r="E3" s="335"/>
      <c r="F3" s="336"/>
      <c r="G3" s="341"/>
      <c r="H3" s="342"/>
      <c r="I3" s="342"/>
      <c r="J3" s="342"/>
      <c r="K3" s="342"/>
      <c r="L3" s="342"/>
      <c r="M3" s="342"/>
      <c r="N3" s="342"/>
      <c r="O3" s="342"/>
      <c r="P3" s="342"/>
      <c r="Q3" s="343"/>
    </row>
    <row r="4" spans="1:17" x14ac:dyDescent="0.2">
      <c r="A4" s="332"/>
      <c r="B4" s="332"/>
      <c r="C4" s="332"/>
      <c r="D4" s="332"/>
      <c r="E4" s="332"/>
      <c r="F4" s="332"/>
      <c r="G4" s="332"/>
      <c r="H4" s="332"/>
      <c r="I4" s="332"/>
      <c r="J4" s="332"/>
      <c r="K4" s="332"/>
      <c r="L4" s="332"/>
      <c r="M4" s="332"/>
      <c r="N4" s="332"/>
      <c r="O4" s="332"/>
      <c r="P4" s="332"/>
      <c r="Q4" s="332"/>
    </row>
    <row r="5" spans="1:17" x14ac:dyDescent="0.2">
      <c r="A5" s="408" t="s">
        <v>128</v>
      </c>
      <c r="B5" s="408"/>
      <c r="C5" s="408"/>
      <c r="D5" s="408"/>
      <c r="E5" s="408"/>
      <c r="F5" s="408"/>
      <c r="G5" s="408"/>
      <c r="H5" s="408"/>
      <c r="I5" s="408"/>
      <c r="J5" s="408"/>
      <c r="K5" s="408"/>
      <c r="L5" s="408"/>
      <c r="M5" s="408"/>
      <c r="N5" s="408"/>
      <c r="O5" s="408"/>
      <c r="P5" s="408"/>
      <c r="Q5" s="408"/>
    </row>
    <row r="6" spans="1:17" ht="13.5" thickBot="1" x14ac:dyDescent="0.25">
      <c r="A6" s="328"/>
      <c r="B6" s="364"/>
      <c r="C6" s="364"/>
      <c r="D6" s="364"/>
      <c r="E6" s="364"/>
      <c r="F6" s="364"/>
      <c r="G6" s="364"/>
      <c r="H6" s="364"/>
      <c r="I6" s="364"/>
      <c r="J6" s="364"/>
      <c r="K6" s="364"/>
      <c r="L6" s="364"/>
      <c r="M6" s="364"/>
      <c r="N6" s="364"/>
      <c r="O6" s="364"/>
      <c r="P6" s="364"/>
      <c r="Q6" s="364"/>
    </row>
    <row r="7" spans="1:17" ht="13.5" thickBot="1" x14ac:dyDescent="0.25">
      <c r="A7" s="406" t="s">
        <v>59</v>
      </c>
      <c r="B7" s="406"/>
      <c r="C7" s="406"/>
      <c r="D7" s="406"/>
      <c r="E7" s="406"/>
      <c r="F7" s="406"/>
      <c r="G7" s="406"/>
      <c r="H7" s="406"/>
      <c r="I7" s="398" t="s">
        <v>368</v>
      </c>
      <c r="J7" s="398"/>
      <c r="K7" s="399"/>
      <c r="L7" s="89"/>
      <c r="N7" s="98"/>
      <c r="O7" s="377" t="s">
        <v>339</v>
      </c>
      <c r="P7" s="377"/>
      <c r="Q7" s="377"/>
    </row>
    <row r="8" spans="1:17" ht="13.5" thickBot="1" x14ac:dyDescent="0.25">
      <c r="A8" s="193"/>
      <c r="B8" s="323"/>
      <c r="C8" s="324"/>
      <c r="D8" s="325"/>
      <c r="E8" s="323"/>
      <c r="F8" s="325"/>
      <c r="G8" s="114"/>
      <c r="H8" s="114"/>
      <c r="I8" s="312" t="s">
        <v>971</v>
      </c>
      <c r="J8" s="313"/>
      <c r="K8" s="313"/>
      <c r="L8" s="313"/>
      <c r="M8" s="314"/>
      <c r="N8" s="323"/>
      <c r="O8" s="325"/>
      <c r="P8" s="323"/>
      <c r="Q8" s="325"/>
    </row>
    <row r="9" spans="1:17" x14ac:dyDescent="0.2">
      <c r="A9" s="187" t="s">
        <v>325</v>
      </c>
      <c r="B9" s="315" t="s">
        <v>165</v>
      </c>
      <c r="C9" s="322"/>
      <c r="D9" s="316"/>
      <c r="E9" s="315" t="s">
        <v>160</v>
      </c>
      <c r="F9" s="316"/>
      <c r="G9" s="192" t="s">
        <v>306</v>
      </c>
      <c r="H9" s="115" t="s">
        <v>299</v>
      </c>
      <c r="I9" s="323"/>
      <c r="J9" s="324"/>
      <c r="K9" s="325"/>
      <c r="L9" s="116"/>
      <c r="M9" s="188"/>
      <c r="N9" s="315" t="s">
        <v>302</v>
      </c>
      <c r="O9" s="316"/>
      <c r="P9" s="315" t="s">
        <v>158</v>
      </c>
      <c r="Q9" s="316"/>
    </row>
    <row r="10" spans="1:17" x14ac:dyDescent="0.2">
      <c r="A10" s="187" t="s">
        <v>326</v>
      </c>
      <c r="B10" s="315"/>
      <c r="C10" s="322"/>
      <c r="D10" s="316"/>
      <c r="E10" s="315" t="s">
        <v>161</v>
      </c>
      <c r="F10" s="316"/>
      <c r="G10" s="192" t="s">
        <v>300</v>
      </c>
      <c r="H10" s="115" t="s">
        <v>300</v>
      </c>
      <c r="I10" s="315" t="s">
        <v>932</v>
      </c>
      <c r="J10" s="322"/>
      <c r="K10" s="316"/>
      <c r="L10" s="115" t="s">
        <v>200</v>
      </c>
      <c r="M10" s="188" t="s">
        <v>334</v>
      </c>
      <c r="N10" s="315"/>
      <c r="O10" s="316"/>
      <c r="P10" s="315"/>
      <c r="Q10" s="316"/>
    </row>
    <row r="11" spans="1:17" x14ac:dyDescent="0.2">
      <c r="A11" s="187" t="s">
        <v>327</v>
      </c>
      <c r="B11" s="315" t="s">
        <v>162</v>
      </c>
      <c r="C11" s="322"/>
      <c r="D11" s="316"/>
      <c r="E11" s="315" t="s">
        <v>162</v>
      </c>
      <c r="F11" s="316"/>
      <c r="G11" s="192" t="s">
        <v>301</v>
      </c>
      <c r="H11" s="115" t="s">
        <v>301</v>
      </c>
      <c r="I11" s="315" t="s">
        <v>239</v>
      </c>
      <c r="J11" s="322"/>
      <c r="K11" s="316"/>
      <c r="L11" s="117"/>
      <c r="M11" s="188" t="s">
        <v>303</v>
      </c>
      <c r="N11" s="315" t="s">
        <v>157</v>
      </c>
      <c r="O11" s="316"/>
      <c r="P11" s="315" t="s">
        <v>159</v>
      </c>
      <c r="Q11" s="316"/>
    </row>
    <row r="12" spans="1:17" ht="13.5" thickBot="1" x14ac:dyDescent="0.25">
      <c r="A12" s="181"/>
      <c r="B12" s="309"/>
      <c r="C12" s="310"/>
      <c r="D12" s="311"/>
      <c r="E12" s="309"/>
      <c r="F12" s="311"/>
      <c r="G12" s="192" t="s">
        <v>309</v>
      </c>
      <c r="H12" s="118"/>
      <c r="I12" s="309"/>
      <c r="J12" s="310"/>
      <c r="K12" s="311"/>
      <c r="L12" s="119"/>
      <c r="M12" s="183"/>
      <c r="N12" s="309"/>
      <c r="O12" s="311"/>
      <c r="P12" s="309"/>
      <c r="Q12" s="311"/>
    </row>
    <row r="13" spans="1:17" ht="13.5" thickBot="1" x14ac:dyDescent="0.25">
      <c r="A13" s="120">
        <v>1</v>
      </c>
      <c r="B13" s="312">
        <v>2</v>
      </c>
      <c r="C13" s="313"/>
      <c r="D13" s="314"/>
      <c r="E13" s="312">
        <v>3</v>
      </c>
      <c r="F13" s="314"/>
      <c r="G13" s="120">
        <v>4</v>
      </c>
      <c r="H13" s="181">
        <v>5</v>
      </c>
      <c r="I13" s="312">
        <v>6</v>
      </c>
      <c r="J13" s="313"/>
      <c r="K13" s="314"/>
      <c r="L13" s="120">
        <v>7</v>
      </c>
      <c r="M13" s="183">
        <v>8</v>
      </c>
      <c r="N13" s="312">
        <v>9</v>
      </c>
      <c r="O13" s="314"/>
      <c r="P13" s="312">
        <v>10</v>
      </c>
      <c r="Q13" s="314"/>
    </row>
    <row r="14" spans="1:17" ht="13.5" thickBot="1" x14ac:dyDescent="0.25">
      <c r="A14" s="121" t="str">
        <f>ROW()-ROW(Table3)&amp;"."</f>
        <v>1.</v>
      </c>
      <c r="B14" s="317" t="s">
        <v>979</v>
      </c>
      <c r="C14" s="318"/>
      <c r="D14" s="319"/>
      <c r="E14" s="317" t="s">
        <v>979</v>
      </c>
      <c r="F14" s="319"/>
      <c r="G14" s="122" t="s">
        <v>979</v>
      </c>
      <c r="H14" s="189" t="s">
        <v>979</v>
      </c>
      <c r="I14" s="356" t="s">
        <v>979</v>
      </c>
      <c r="J14" s="357"/>
      <c r="K14" s="397"/>
      <c r="L14" s="123" t="s">
        <v>979</v>
      </c>
      <c r="M14" s="123" t="s">
        <v>979</v>
      </c>
      <c r="N14" s="317" t="s">
        <v>979</v>
      </c>
      <c r="O14" s="319"/>
      <c r="P14" s="317" t="s">
        <v>979</v>
      </c>
      <c r="Q14" s="319"/>
    </row>
    <row r="15" spans="1:17" ht="13.5" thickBot="1" x14ac:dyDescent="0.25">
      <c r="A15" s="347"/>
      <c r="B15" s="347"/>
      <c r="C15" s="347"/>
      <c r="D15" s="347"/>
      <c r="E15" s="347"/>
      <c r="F15" s="347"/>
      <c r="G15" s="347"/>
      <c r="H15" s="347"/>
      <c r="I15" s="347"/>
      <c r="J15" s="347"/>
      <c r="K15" s="347"/>
      <c r="L15" s="347"/>
      <c r="M15" s="347"/>
      <c r="N15" s="347"/>
      <c r="O15" s="347"/>
      <c r="P15" s="347"/>
      <c r="Q15" s="347"/>
    </row>
    <row r="16" spans="1:17" ht="13.5" thickBot="1" x14ac:dyDescent="0.25">
      <c r="A16" s="396" t="s">
        <v>60</v>
      </c>
      <c r="B16" s="396"/>
      <c r="C16" s="396"/>
      <c r="D16" s="396"/>
      <c r="E16" s="396"/>
      <c r="F16" s="396"/>
      <c r="G16" s="396"/>
      <c r="H16" s="396"/>
      <c r="I16" s="398" t="s">
        <v>368</v>
      </c>
      <c r="J16" s="398"/>
      <c r="K16" s="399"/>
      <c r="L16" s="89"/>
      <c r="N16" s="98"/>
      <c r="O16" s="377" t="s">
        <v>367</v>
      </c>
      <c r="P16" s="377"/>
      <c r="Q16" s="377"/>
    </row>
    <row r="17" spans="1:17" ht="13.5" thickBot="1" x14ac:dyDescent="0.25">
      <c r="A17" s="193"/>
      <c r="B17" s="323"/>
      <c r="C17" s="324"/>
      <c r="D17" s="325"/>
      <c r="E17" s="323"/>
      <c r="F17" s="325"/>
      <c r="G17" s="114"/>
      <c r="H17" s="114"/>
      <c r="I17" s="312" t="s">
        <v>971</v>
      </c>
      <c r="J17" s="313"/>
      <c r="K17" s="313"/>
      <c r="L17" s="313"/>
      <c r="M17" s="314"/>
      <c r="N17" s="323"/>
      <c r="O17" s="325"/>
      <c r="P17" s="323"/>
      <c r="Q17" s="325"/>
    </row>
    <row r="18" spans="1:17" x14ac:dyDescent="0.2">
      <c r="A18" s="187" t="s">
        <v>325</v>
      </c>
      <c r="B18" s="315" t="s">
        <v>166</v>
      </c>
      <c r="C18" s="322"/>
      <c r="D18" s="316"/>
      <c r="E18" s="315" t="s">
        <v>160</v>
      </c>
      <c r="F18" s="316"/>
      <c r="G18" s="192" t="s">
        <v>306</v>
      </c>
      <c r="H18" s="115" t="s">
        <v>299</v>
      </c>
      <c r="I18" s="323"/>
      <c r="J18" s="324"/>
      <c r="K18" s="325"/>
      <c r="L18" s="116"/>
      <c r="M18" s="188"/>
      <c r="N18" s="315" t="s">
        <v>302</v>
      </c>
      <c r="O18" s="316"/>
      <c r="P18" s="315" t="s">
        <v>158</v>
      </c>
      <c r="Q18" s="316"/>
    </row>
    <row r="19" spans="1:17" x14ac:dyDescent="0.2">
      <c r="A19" s="187" t="s">
        <v>326</v>
      </c>
      <c r="B19" s="315"/>
      <c r="C19" s="322"/>
      <c r="D19" s="316"/>
      <c r="E19" s="315"/>
      <c r="F19" s="316"/>
      <c r="G19" s="192" t="s">
        <v>300</v>
      </c>
      <c r="H19" s="115" t="s">
        <v>300</v>
      </c>
      <c r="I19" s="315" t="s">
        <v>932</v>
      </c>
      <c r="J19" s="322"/>
      <c r="K19" s="316"/>
      <c r="L19" s="115" t="s">
        <v>200</v>
      </c>
      <c r="M19" s="188" t="s">
        <v>334</v>
      </c>
      <c r="N19" s="315"/>
      <c r="O19" s="316"/>
      <c r="P19" s="315"/>
      <c r="Q19" s="316"/>
    </row>
    <row r="20" spans="1:17" x14ac:dyDescent="0.2">
      <c r="A20" s="187" t="s">
        <v>327</v>
      </c>
      <c r="B20" s="315" t="s">
        <v>167</v>
      </c>
      <c r="C20" s="322"/>
      <c r="D20" s="316"/>
      <c r="E20" s="315" t="s">
        <v>164</v>
      </c>
      <c r="F20" s="316"/>
      <c r="G20" s="192" t="s">
        <v>301</v>
      </c>
      <c r="H20" s="115" t="s">
        <v>301</v>
      </c>
      <c r="I20" s="315" t="s">
        <v>239</v>
      </c>
      <c r="J20" s="322"/>
      <c r="K20" s="316"/>
      <c r="L20" s="117"/>
      <c r="M20" s="188" t="s">
        <v>303</v>
      </c>
      <c r="N20" s="315" t="s">
        <v>157</v>
      </c>
      <c r="O20" s="316"/>
      <c r="P20" s="315" t="s">
        <v>159</v>
      </c>
      <c r="Q20" s="316"/>
    </row>
    <row r="21" spans="1:17" ht="13.5" thickBot="1" x14ac:dyDescent="0.25">
      <c r="A21" s="181"/>
      <c r="B21" s="309"/>
      <c r="C21" s="310"/>
      <c r="D21" s="311"/>
      <c r="E21" s="309"/>
      <c r="F21" s="311"/>
      <c r="G21" s="192" t="s">
        <v>309</v>
      </c>
      <c r="H21" s="118"/>
      <c r="I21" s="124"/>
      <c r="J21" s="200"/>
      <c r="K21" s="200"/>
      <c r="L21" s="119"/>
      <c r="M21" s="183"/>
      <c r="N21" s="309"/>
      <c r="O21" s="311"/>
      <c r="P21" s="309"/>
      <c r="Q21" s="311"/>
    </row>
    <row r="22" spans="1:17" ht="13.5" thickBot="1" x14ac:dyDescent="0.25">
      <c r="A22" s="120">
        <v>1</v>
      </c>
      <c r="B22" s="312">
        <v>2</v>
      </c>
      <c r="C22" s="313"/>
      <c r="D22" s="314"/>
      <c r="E22" s="312">
        <v>3</v>
      </c>
      <c r="F22" s="314"/>
      <c r="G22" s="120">
        <v>4</v>
      </c>
      <c r="H22" s="181">
        <v>5</v>
      </c>
      <c r="I22" s="312">
        <v>6</v>
      </c>
      <c r="J22" s="313"/>
      <c r="K22" s="314"/>
      <c r="L22" s="120">
        <v>7</v>
      </c>
      <c r="M22" s="183">
        <v>8</v>
      </c>
      <c r="N22" s="312">
        <v>9</v>
      </c>
      <c r="O22" s="314"/>
      <c r="P22" s="312">
        <v>10</v>
      </c>
      <c r="Q22" s="314"/>
    </row>
    <row r="23" spans="1:17" ht="13.5" thickBot="1" x14ac:dyDescent="0.25">
      <c r="A23" s="121" t="str">
        <f>ROW()-ROW(Table3_1)&amp;"."</f>
        <v>1.</v>
      </c>
      <c r="B23" s="317" t="s">
        <v>979</v>
      </c>
      <c r="C23" s="318"/>
      <c r="D23" s="319"/>
      <c r="E23" s="317" t="s">
        <v>979</v>
      </c>
      <c r="F23" s="319"/>
      <c r="G23" s="122" t="s">
        <v>979</v>
      </c>
      <c r="H23" s="189" t="s">
        <v>979</v>
      </c>
      <c r="I23" s="356" t="s">
        <v>979</v>
      </c>
      <c r="J23" s="357"/>
      <c r="K23" s="397"/>
      <c r="L23" s="123" t="s">
        <v>979</v>
      </c>
      <c r="M23" s="123" t="s">
        <v>979</v>
      </c>
      <c r="N23" s="317" t="s">
        <v>979</v>
      </c>
      <c r="O23" s="319"/>
      <c r="P23" s="317" t="s">
        <v>979</v>
      </c>
      <c r="Q23" s="319"/>
    </row>
    <row r="24" spans="1:17" ht="13.5" thickBot="1" x14ac:dyDescent="0.25">
      <c r="A24" s="400"/>
      <c r="B24" s="400"/>
      <c r="C24" s="400"/>
      <c r="D24" s="400"/>
      <c r="E24" s="400"/>
      <c r="F24" s="400"/>
      <c r="G24" s="400"/>
      <c r="H24" s="400"/>
      <c r="I24" s="400"/>
      <c r="J24" s="400"/>
      <c r="K24" s="400"/>
      <c r="L24" s="400"/>
      <c r="M24" s="400"/>
      <c r="N24" s="400"/>
      <c r="O24" s="400"/>
      <c r="P24" s="400"/>
      <c r="Q24" s="400"/>
    </row>
    <row r="25" spans="1:17" ht="13.5" thickBot="1" x14ac:dyDescent="0.25">
      <c r="A25" s="406" t="s">
        <v>61</v>
      </c>
      <c r="B25" s="406"/>
      <c r="C25" s="406"/>
      <c r="D25" s="406"/>
      <c r="E25" s="406"/>
      <c r="F25" s="406"/>
      <c r="G25" s="406"/>
      <c r="H25" s="406"/>
      <c r="I25" s="398" t="s">
        <v>368</v>
      </c>
      <c r="J25" s="398"/>
      <c r="K25" s="399"/>
      <c r="L25" s="89"/>
      <c r="N25" s="93"/>
      <c r="O25" s="404" t="s">
        <v>137</v>
      </c>
      <c r="P25" s="377"/>
      <c r="Q25" s="377"/>
    </row>
    <row r="26" spans="1:17" ht="13.5" thickBot="1" x14ac:dyDescent="0.25">
      <c r="A26" s="114"/>
      <c r="B26" s="323"/>
      <c r="C26" s="324"/>
      <c r="D26" s="325"/>
      <c r="E26" s="323"/>
      <c r="F26" s="325"/>
      <c r="G26" s="114"/>
      <c r="H26" s="114"/>
      <c r="I26" s="312" t="s">
        <v>971</v>
      </c>
      <c r="J26" s="313"/>
      <c r="K26" s="313"/>
      <c r="L26" s="313"/>
      <c r="M26" s="314"/>
      <c r="N26" s="323"/>
      <c r="O26" s="325"/>
      <c r="P26" s="323"/>
      <c r="Q26" s="325"/>
    </row>
    <row r="27" spans="1:17" x14ac:dyDescent="0.2">
      <c r="A27" s="187" t="s">
        <v>325</v>
      </c>
      <c r="B27" s="315" t="s">
        <v>165</v>
      </c>
      <c r="C27" s="322"/>
      <c r="D27" s="316"/>
      <c r="E27" s="315" t="s">
        <v>160</v>
      </c>
      <c r="F27" s="316"/>
      <c r="G27" s="187" t="s">
        <v>306</v>
      </c>
      <c r="H27" s="115" t="s">
        <v>299</v>
      </c>
      <c r="I27" s="323"/>
      <c r="J27" s="324"/>
      <c r="K27" s="325"/>
      <c r="L27" s="116"/>
      <c r="M27" s="188"/>
      <c r="N27" s="315" t="s">
        <v>353</v>
      </c>
      <c r="O27" s="316"/>
      <c r="P27" s="315" t="s">
        <v>158</v>
      </c>
      <c r="Q27" s="316"/>
    </row>
    <row r="28" spans="1:17" x14ac:dyDescent="0.2">
      <c r="A28" s="187" t="s">
        <v>326</v>
      </c>
      <c r="B28" s="315"/>
      <c r="C28" s="322"/>
      <c r="D28" s="316"/>
      <c r="E28" s="315" t="s">
        <v>161</v>
      </c>
      <c r="F28" s="316"/>
      <c r="G28" s="187" t="s">
        <v>300</v>
      </c>
      <c r="H28" s="115" t="s">
        <v>300</v>
      </c>
      <c r="I28" s="315" t="s">
        <v>932</v>
      </c>
      <c r="J28" s="322"/>
      <c r="K28" s="316"/>
      <c r="L28" s="115" t="s">
        <v>200</v>
      </c>
      <c r="M28" s="188" t="s">
        <v>334</v>
      </c>
      <c r="N28" s="315"/>
      <c r="O28" s="316"/>
      <c r="P28" s="315"/>
      <c r="Q28" s="316"/>
    </row>
    <row r="29" spans="1:17" x14ac:dyDescent="0.2">
      <c r="A29" s="187" t="s">
        <v>327</v>
      </c>
      <c r="B29" s="315" t="s">
        <v>162</v>
      </c>
      <c r="C29" s="322"/>
      <c r="D29" s="316"/>
      <c r="E29" s="315" t="s">
        <v>162</v>
      </c>
      <c r="F29" s="316"/>
      <c r="G29" s="187" t="s">
        <v>301</v>
      </c>
      <c r="H29" s="115" t="s">
        <v>301</v>
      </c>
      <c r="I29" s="315" t="s">
        <v>239</v>
      </c>
      <c r="J29" s="322"/>
      <c r="K29" s="316"/>
      <c r="L29" s="117"/>
      <c r="M29" s="188" t="s">
        <v>303</v>
      </c>
      <c r="N29" s="315" t="s">
        <v>157</v>
      </c>
      <c r="O29" s="316"/>
      <c r="P29" s="315" t="s">
        <v>159</v>
      </c>
      <c r="Q29" s="316"/>
    </row>
    <row r="30" spans="1:17" ht="13.5" thickBot="1" x14ac:dyDescent="0.25">
      <c r="A30" s="118"/>
      <c r="B30" s="309"/>
      <c r="C30" s="310"/>
      <c r="D30" s="311"/>
      <c r="E30" s="309"/>
      <c r="F30" s="311"/>
      <c r="G30" s="187" t="s">
        <v>309</v>
      </c>
      <c r="H30" s="118"/>
      <c r="I30" s="309"/>
      <c r="J30" s="310"/>
      <c r="K30" s="311"/>
      <c r="L30" s="119"/>
      <c r="M30" s="183"/>
      <c r="N30" s="309"/>
      <c r="O30" s="311"/>
      <c r="P30" s="309"/>
      <c r="Q30" s="311"/>
    </row>
    <row r="31" spans="1:17" ht="13.5" thickBot="1" x14ac:dyDescent="0.25">
      <c r="A31" s="120">
        <v>1</v>
      </c>
      <c r="B31" s="312">
        <v>2</v>
      </c>
      <c r="C31" s="313"/>
      <c r="D31" s="314"/>
      <c r="E31" s="312">
        <v>3</v>
      </c>
      <c r="F31" s="314"/>
      <c r="G31" s="120">
        <v>4</v>
      </c>
      <c r="H31" s="184">
        <v>5</v>
      </c>
      <c r="I31" s="312">
        <v>6</v>
      </c>
      <c r="J31" s="313"/>
      <c r="K31" s="314"/>
      <c r="L31" s="120">
        <v>7</v>
      </c>
      <c r="M31" s="183">
        <v>8</v>
      </c>
      <c r="N31" s="312">
        <v>9</v>
      </c>
      <c r="O31" s="314"/>
      <c r="P31" s="312">
        <v>10</v>
      </c>
      <c r="Q31" s="314"/>
    </row>
    <row r="32" spans="1:17" ht="13.5" thickBot="1" x14ac:dyDescent="0.25">
      <c r="A32" s="121" t="str">
        <f>ROW()-ROW(Table4)&amp;"."</f>
        <v>1.</v>
      </c>
      <c r="B32" s="317" t="s">
        <v>979</v>
      </c>
      <c r="C32" s="318"/>
      <c r="D32" s="319"/>
      <c r="E32" s="317" t="s">
        <v>979</v>
      </c>
      <c r="F32" s="319"/>
      <c r="G32" s="122" t="s">
        <v>979</v>
      </c>
      <c r="H32" s="189" t="s">
        <v>979</v>
      </c>
      <c r="I32" s="356" t="s">
        <v>979</v>
      </c>
      <c r="J32" s="357"/>
      <c r="K32" s="397"/>
      <c r="L32" s="123" t="s">
        <v>979</v>
      </c>
      <c r="M32" s="123" t="s">
        <v>979</v>
      </c>
      <c r="N32" s="317" t="s">
        <v>979</v>
      </c>
      <c r="O32" s="319"/>
      <c r="P32" s="317" t="s">
        <v>979</v>
      </c>
      <c r="Q32" s="319"/>
    </row>
    <row r="33" spans="1:17" ht="13.5" thickBot="1" x14ac:dyDescent="0.25">
      <c r="A33" s="400"/>
      <c r="B33" s="400"/>
      <c r="C33" s="400"/>
      <c r="D33" s="400"/>
      <c r="E33" s="400"/>
      <c r="F33" s="400"/>
      <c r="G33" s="400"/>
      <c r="H33" s="400"/>
      <c r="I33" s="400"/>
      <c r="J33" s="400"/>
      <c r="K33" s="400"/>
      <c r="L33" s="400"/>
      <c r="M33" s="400"/>
      <c r="N33" s="400"/>
      <c r="O33" s="400"/>
      <c r="P33" s="400"/>
      <c r="Q33" s="400"/>
    </row>
    <row r="34" spans="1:17" ht="13.5" thickBot="1" x14ac:dyDescent="0.25">
      <c r="A34" s="406" t="s">
        <v>94</v>
      </c>
      <c r="B34" s="406"/>
      <c r="C34" s="406"/>
      <c r="D34" s="406"/>
      <c r="E34" s="406"/>
      <c r="F34" s="406"/>
      <c r="G34" s="406"/>
      <c r="H34" s="406"/>
      <c r="I34" s="398" t="s">
        <v>368</v>
      </c>
      <c r="J34" s="398"/>
      <c r="K34" s="399"/>
      <c r="L34" s="89"/>
      <c r="N34" s="98"/>
      <c r="O34" s="404" t="s">
        <v>138</v>
      </c>
      <c r="P34" s="377"/>
      <c r="Q34" s="377"/>
    </row>
    <row r="35" spans="1:17" ht="13.5" thickBot="1" x14ac:dyDescent="0.25">
      <c r="A35" s="114"/>
      <c r="B35" s="323"/>
      <c r="C35" s="324"/>
      <c r="D35" s="325"/>
      <c r="E35" s="323"/>
      <c r="F35" s="325"/>
      <c r="G35" s="114"/>
      <c r="H35" s="114"/>
      <c r="I35" s="312" t="s">
        <v>971</v>
      </c>
      <c r="J35" s="313"/>
      <c r="K35" s="313"/>
      <c r="L35" s="313"/>
      <c r="M35" s="314"/>
      <c r="N35" s="323"/>
      <c r="O35" s="325"/>
      <c r="P35" s="323"/>
      <c r="Q35" s="325"/>
    </row>
    <row r="36" spans="1:17" x14ac:dyDescent="0.2">
      <c r="A36" s="187" t="s">
        <v>325</v>
      </c>
      <c r="B36" s="315" t="s">
        <v>165</v>
      </c>
      <c r="C36" s="322"/>
      <c r="D36" s="316"/>
      <c r="E36" s="315" t="s">
        <v>160</v>
      </c>
      <c r="F36" s="316"/>
      <c r="G36" s="187" t="s">
        <v>306</v>
      </c>
      <c r="H36" s="115" t="s">
        <v>299</v>
      </c>
      <c r="I36" s="323"/>
      <c r="J36" s="324"/>
      <c r="K36" s="325"/>
      <c r="L36" s="116"/>
      <c r="M36" s="188"/>
      <c r="N36" s="315" t="s">
        <v>353</v>
      </c>
      <c r="O36" s="316"/>
      <c r="P36" s="315" t="s">
        <v>158</v>
      </c>
      <c r="Q36" s="316"/>
    </row>
    <row r="37" spans="1:17" x14ac:dyDescent="0.2">
      <c r="A37" s="187" t="s">
        <v>326</v>
      </c>
      <c r="B37" s="315"/>
      <c r="C37" s="322"/>
      <c r="D37" s="316"/>
      <c r="E37" s="315" t="s">
        <v>161</v>
      </c>
      <c r="F37" s="316"/>
      <c r="G37" s="187" t="s">
        <v>300</v>
      </c>
      <c r="H37" s="115" t="s">
        <v>300</v>
      </c>
      <c r="I37" s="315" t="s">
        <v>932</v>
      </c>
      <c r="J37" s="322"/>
      <c r="K37" s="316"/>
      <c r="L37" s="115" t="s">
        <v>200</v>
      </c>
      <c r="M37" s="188" t="s">
        <v>334</v>
      </c>
      <c r="N37" s="315"/>
      <c r="O37" s="316"/>
      <c r="P37" s="315"/>
      <c r="Q37" s="316"/>
    </row>
    <row r="38" spans="1:17" x14ac:dyDescent="0.2">
      <c r="A38" s="187" t="s">
        <v>327</v>
      </c>
      <c r="B38" s="315" t="s">
        <v>162</v>
      </c>
      <c r="C38" s="322"/>
      <c r="D38" s="316"/>
      <c r="E38" s="315" t="s">
        <v>162</v>
      </c>
      <c r="F38" s="316"/>
      <c r="G38" s="187" t="s">
        <v>301</v>
      </c>
      <c r="H38" s="115" t="s">
        <v>301</v>
      </c>
      <c r="I38" s="315" t="s">
        <v>239</v>
      </c>
      <c r="J38" s="322"/>
      <c r="K38" s="316"/>
      <c r="L38" s="117"/>
      <c r="M38" s="188" t="s">
        <v>303</v>
      </c>
      <c r="N38" s="315" t="s">
        <v>157</v>
      </c>
      <c r="O38" s="316"/>
      <c r="P38" s="315" t="s">
        <v>159</v>
      </c>
      <c r="Q38" s="316"/>
    </row>
    <row r="39" spans="1:17" ht="13.5" thickBot="1" x14ac:dyDescent="0.25">
      <c r="A39" s="118"/>
      <c r="B39" s="309"/>
      <c r="C39" s="310"/>
      <c r="D39" s="311"/>
      <c r="E39" s="309"/>
      <c r="F39" s="311"/>
      <c r="G39" s="187" t="s">
        <v>309</v>
      </c>
      <c r="H39" s="118"/>
      <c r="I39" s="309"/>
      <c r="J39" s="310"/>
      <c r="K39" s="311"/>
      <c r="L39" s="119"/>
      <c r="M39" s="183"/>
      <c r="N39" s="309"/>
      <c r="O39" s="311"/>
      <c r="P39" s="309"/>
      <c r="Q39" s="311"/>
    </row>
    <row r="40" spans="1:17" ht="13.5" thickBot="1" x14ac:dyDescent="0.25">
      <c r="A40" s="120">
        <v>1</v>
      </c>
      <c r="B40" s="312">
        <v>2</v>
      </c>
      <c r="C40" s="313"/>
      <c r="D40" s="314"/>
      <c r="E40" s="312">
        <v>3</v>
      </c>
      <c r="F40" s="314"/>
      <c r="G40" s="120">
        <v>4</v>
      </c>
      <c r="H40" s="184">
        <v>5</v>
      </c>
      <c r="I40" s="312">
        <v>6</v>
      </c>
      <c r="J40" s="313"/>
      <c r="K40" s="314"/>
      <c r="L40" s="120">
        <v>7</v>
      </c>
      <c r="M40" s="183">
        <v>8</v>
      </c>
      <c r="N40" s="312">
        <v>9</v>
      </c>
      <c r="O40" s="314"/>
      <c r="P40" s="312">
        <v>10</v>
      </c>
      <c r="Q40" s="314"/>
    </row>
    <row r="41" spans="1:17" ht="13.5" thickBot="1" x14ac:dyDescent="0.25">
      <c r="A41" s="121" t="str">
        <f>ROW()-ROW(Table5N)&amp;"."</f>
        <v>1.</v>
      </c>
      <c r="B41" s="317" t="s">
        <v>979</v>
      </c>
      <c r="C41" s="318"/>
      <c r="D41" s="319"/>
      <c r="E41" s="317" t="s">
        <v>979</v>
      </c>
      <c r="F41" s="319"/>
      <c r="G41" s="122" t="s">
        <v>979</v>
      </c>
      <c r="H41" s="189" t="s">
        <v>979</v>
      </c>
      <c r="I41" s="356" t="s">
        <v>979</v>
      </c>
      <c r="J41" s="357"/>
      <c r="K41" s="397"/>
      <c r="L41" s="123" t="s">
        <v>979</v>
      </c>
      <c r="M41" s="123" t="s">
        <v>979</v>
      </c>
      <c r="N41" s="317" t="s">
        <v>979</v>
      </c>
      <c r="O41" s="319"/>
      <c r="P41" s="317" t="s">
        <v>979</v>
      </c>
      <c r="Q41" s="319"/>
    </row>
    <row r="42" spans="1:17" x14ac:dyDescent="0.2">
      <c r="A42" s="401"/>
      <c r="B42" s="401"/>
      <c r="C42" s="401"/>
      <c r="D42" s="401"/>
      <c r="E42" s="401"/>
      <c r="F42" s="401"/>
      <c r="G42" s="401"/>
      <c r="H42" s="401"/>
      <c r="I42" s="401"/>
      <c r="J42" s="401"/>
      <c r="K42" s="401"/>
      <c r="L42" s="401"/>
      <c r="M42" s="401"/>
      <c r="N42" s="401"/>
      <c r="O42" s="401"/>
      <c r="P42" s="401"/>
      <c r="Q42" s="401"/>
    </row>
    <row r="43" spans="1:17" ht="13.5" thickBot="1" x14ac:dyDescent="0.25">
      <c r="A43" s="402" t="s">
        <v>96</v>
      </c>
      <c r="B43" s="403"/>
      <c r="C43" s="403"/>
      <c r="D43" s="403"/>
      <c r="E43" s="403"/>
      <c r="F43" s="403"/>
      <c r="G43" s="403"/>
      <c r="H43" s="403"/>
      <c r="I43" s="403"/>
      <c r="J43" s="403"/>
      <c r="K43" s="403"/>
      <c r="L43" s="403"/>
      <c r="M43" s="403"/>
      <c r="N43" s="403"/>
      <c r="O43" s="403"/>
      <c r="P43" s="403"/>
      <c r="Q43" s="403"/>
    </row>
    <row r="44" spans="1:17" ht="13.5" thickBot="1" x14ac:dyDescent="0.25">
      <c r="A44" s="396" t="s">
        <v>97</v>
      </c>
      <c r="B44" s="396"/>
      <c r="C44" s="396"/>
      <c r="D44" s="396"/>
      <c r="E44" s="396"/>
      <c r="F44" s="396"/>
      <c r="G44" s="396"/>
      <c r="H44" s="396"/>
      <c r="I44" s="398" t="s">
        <v>368</v>
      </c>
      <c r="J44" s="398"/>
      <c r="K44" s="399"/>
      <c r="L44" s="89"/>
      <c r="N44" s="98"/>
      <c r="O44" s="404" t="s">
        <v>139</v>
      </c>
      <c r="P44" s="377"/>
      <c r="Q44" s="377"/>
    </row>
    <row r="45" spans="1:17" ht="13.5" thickBot="1" x14ac:dyDescent="0.25">
      <c r="A45" s="114"/>
      <c r="B45" s="323"/>
      <c r="C45" s="324"/>
      <c r="D45" s="325"/>
      <c r="E45" s="323"/>
      <c r="F45" s="325"/>
      <c r="G45" s="114"/>
      <c r="H45" s="114" t="s">
        <v>352</v>
      </c>
      <c r="I45" s="312" t="s">
        <v>49</v>
      </c>
      <c r="J45" s="313"/>
      <c r="K45" s="313"/>
      <c r="L45" s="313"/>
      <c r="M45" s="314"/>
      <c r="N45" s="323"/>
      <c r="O45" s="325"/>
      <c r="P45" s="323"/>
      <c r="Q45" s="325"/>
    </row>
    <row r="46" spans="1:17" x14ac:dyDescent="0.2">
      <c r="A46" s="187" t="s">
        <v>325</v>
      </c>
      <c r="B46" s="315" t="s">
        <v>165</v>
      </c>
      <c r="C46" s="322"/>
      <c r="D46" s="316"/>
      <c r="E46" s="315" t="s">
        <v>160</v>
      </c>
      <c r="F46" s="316"/>
      <c r="G46" s="115" t="s">
        <v>47</v>
      </c>
      <c r="H46" s="115" t="s">
        <v>321</v>
      </c>
      <c r="I46" s="323"/>
      <c r="J46" s="324"/>
      <c r="K46" s="325"/>
      <c r="L46" s="116"/>
      <c r="M46" s="188"/>
      <c r="N46" s="315" t="s">
        <v>353</v>
      </c>
      <c r="O46" s="316"/>
      <c r="P46" s="315" t="s">
        <v>158</v>
      </c>
      <c r="Q46" s="316"/>
    </row>
    <row r="47" spans="1:17" x14ac:dyDescent="0.2">
      <c r="A47" s="187" t="s">
        <v>326</v>
      </c>
      <c r="B47" s="315"/>
      <c r="C47" s="322"/>
      <c r="D47" s="316"/>
      <c r="E47" s="315" t="s">
        <v>161</v>
      </c>
      <c r="F47" s="316"/>
      <c r="G47" s="115" t="s">
        <v>329</v>
      </c>
      <c r="H47" s="115" t="s">
        <v>50</v>
      </c>
      <c r="I47" s="315" t="s">
        <v>932</v>
      </c>
      <c r="J47" s="322"/>
      <c r="K47" s="316"/>
      <c r="L47" s="115" t="s">
        <v>200</v>
      </c>
      <c r="M47" s="188" t="s">
        <v>334</v>
      </c>
      <c r="N47" s="315"/>
      <c r="O47" s="316"/>
      <c r="P47" s="315"/>
      <c r="Q47" s="316"/>
    </row>
    <row r="48" spans="1:17" x14ac:dyDescent="0.2">
      <c r="A48" s="187" t="s">
        <v>327</v>
      </c>
      <c r="B48" s="315" t="s">
        <v>162</v>
      </c>
      <c r="C48" s="322"/>
      <c r="D48" s="316"/>
      <c r="E48" s="315" t="s">
        <v>162</v>
      </c>
      <c r="F48" s="316"/>
      <c r="G48" s="115" t="s">
        <v>48</v>
      </c>
      <c r="H48" s="115" t="s">
        <v>321</v>
      </c>
      <c r="I48" s="315" t="s">
        <v>239</v>
      </c>
      <c r="J48" s="322"/>
      <c r="K48" s="316"/>
      <c r="L48" s="117"/>
      <c r="M48" s="188" t="s">
        <v>303</v>
      </c>
      <c r="N48" s="315" t="s">
        <v>52</v>
      </c>
      <c r="O48" s="316"/>
      <c r="P48" s="315" t="s">
        <v>159</v>
      </c>
      <c r="Q48" s="316"/>
    </row>
    <row r="49" spans="1:17" ht="13.5" thickBot="1" x14ac:dyDescent="0.25">
      <c r="A49" s="118"/>
      <c r="B49" s="309"/>
      <c r="C49" s="310"/>
      <c r="D49" s="311"/>
      <c r="E49" s="309"/>
      <c r="F49" s="311"/>
      <c r="G49" s="187" t="s">
        <v>309</v>
      </c>
      <c r="H49" s="115" t="s">
        <v>51</v>
      </c>
      <c r="I49" s="309"/>
      <c r="J49" s="310"/>
      <c r="K49" s="311"/>
      <c r="L49" s="119"/>
      <c r="M49" s="183"/>
      <c r="N49" s="309"/>
      <c r="O49" s="311"/>
      <c r="P49" s="309"/>
      <c r="Q49" s="311"/>
    </row>
    <row r="50" spans="1:17" ht="13.5" thickBot="1" x14ac:dyDescent="0.25">
      <c r="A50" s="120">
        <v>1</v>
      </c>
      <c r="B50" s="312">
        <v>2</v>
      </c>
      <c r="C50" s="313"/>
      <c r="D50" s="314"/>
      <c r="E50" s="312">
        <v>3</v>
      </c>
      <c r="F50" s="314"/>
      <c r="G50" s="120">
        <v>4</v>
      </c>
      <c r="H50" s="184">
        <v>5</v>
      </c>
      <c r="I50" s="312">
        <v>6</v>
      </c>
      <c r="J50" s="313"/>
      <c r="K50" s="314"/>
      <c r="L50" s="120">
        <v>7</v>
      </c>
      <c r="M50" s="183">
        <v>8</v>
      </c>
      <c r="N50" s="312">
        <v>9</v>
      </c>
      <c r="O50" s="314"/>
      <c r="P50" s="312">
        <v>10</v>
      </c>
      <c r="Q50" s="314"/>
    </row>
    <row r="51" spans="1:17" ht="13.5" thickBot="1" x14ac:dyDescent="0.25">
      <c r="A51" s="121" t="str">
        <f>ROW()-ROW(Table6N)&amp;"."</f>
        <v>1.</v>
      </c>
      <c r="B51" s="317" t="s">
        <v>979</v>
      </c>
      <c r="C51" s="318"/>
      <c r="D51" s="319"/>
      <c r="E51" s="317" t="s">
        <v>979</v>
      </c>
      <c r="F51" s="319"/>
      <c r="G51" s="122" t="s">
        <v>979</v>
      </c>
      <c r="H51" s="189" t="s">
        <v>979</v>
      </c>
      <c r="I51" s="356" t="s">
        <v>979</v>
      </c>
      <c r="J51" s="357"/>
      <c r="K51" s="397"/>
      <c r="L51" s="123" t="s">
        <v>979</v>
      </c>
      <c r="M51" s="123" t="s">
        <v>979</v>
      </c>
      <c r="N51" s="317" t="s">
        <v>979</v>
      </c>
      <c r="O51" s="319"/>
      <c r="P51" s="317" t="s">
        <v>979</v>
      </c>
      <c r="Q51" s="319"/>
    </row>
    <row r="52" spans="1:17" x14ac:dyDescent="0.2">
      <c r="A52" s="347"/>
      <c r="B52" s="347"/>
      <c r="C52" s="347"/>
      <c r="D52" s="347"/>
      <c r="E52" s="347"/>
      <c r="F52" s="347"/>
      <c r="G52" s="347"/>
      <c r="H52" s="347"/>
      <c r="I52" s="347"/>
      <c r="J52" s="347"/>
      <c r="K52" s="347"/>
      <c r="L52" s="347"/>
      <c r="M52" s="347"/>
      <c r="N52" s="347"/>
      <c r="O52" s="347"/>
      <c r="P52" s="347"/>
      <c r="Q52" s="347"/>
    </row>
    <row r="53" spans="1:17" ht="13.5" thickBot="1" x14ac:dyDescent="0.25">
      <c r="A53" s="376" t="s">
        <v>98</v>
      </c>
      <c r="B53" s="405"/>
      <c r="C53" s="405"/>
      <c r="D53" s="405"/>
      <c r="E53" s="405"/>
      <c r="F53" s="405"/>
      <c r="G53" s="405"/>
      <c r="H53" s="405"/>
      <c r="I53" s="405"/>
      <c r="J53" s="405"/>
      <c r="K53" s="405"/>
      <c r="L53" s="405"/>
      <c r="M53" s="405"/>
      <c r="N53" s="405"/>
      <c r="O53" s="405"/>
      <c r="P53" s="405"/>
      <c r="Q53" s="405"/>
    </row>
    <row r="54" spans="1:17" ht="13.5" thickBot="1" x14ac:dyDescent="0.25">
      <c r="A54" s="407" t="s">
        <v>99</v>
      </c>
      <c r="B54" s="407"/>
      <c r="C54" s="407"/>
      <c r="D54" s="407"/>
      <c r="E54" s="407"/>
      <c r="F54" s="407"/>
      <c r="G54" s="407"/>
      <c r="H54" s="407"/>
      <c r="I54" s="407" t="s">
        <v>368</v>
      </c>
      <c r="J54" s="407"/>
      <c r="K54" s="409"/>
      <c r="L54" s="125"/>
      <c r="M54" s="126"/>
      <c r="N54" s="200"/>
      <c r="O54" s="348" t="s">
        <v>140</v>
      </c>
      <c r="P54" s="348"/>
      <c r="Q54" s="348"/>
    </row>
    <row r="55" spans="1:17" ht="13.5" thickBot="1" x14ac:dyDescent="0.25">
      <c r="A55" s="114"/>
      <c r="B55" s="323"/>
      <c r="C55" s="324"/>
      <c r="D55" s="325"/>
      <c r="E55" s="323"/>
      <c r="F55" s="325"/>
      <c r="G55" s="114"/>
      <c r="H55" s="312" t="s">
        <v>209</v>
      </c>
      <c r="I55" s="313"/>
      <c r="J55" s="313"/>
      <c r="K55" s="313"/>
      <c r="L55" s="313"/>
      <c r="M55" s="313"/>
      <c r="N55" s="313"/>
      <c r="O55" s="314"/>
      <c r="P55" s="323"/>
      <c r="Q55" s="325"/>
    </row>
    <row r="56" spans="1:17" x14ac:dyDescent="0.2">
      <c r="A56" s="187" t="s">
        <v>325</v>
      </c>
      <c r="B56" s="315" t="s">
        <v>165</v>
      </c>
      <c r="C56" s="322"/>
      <c r="D56" s="316"/>
      <c r="E56" s="315" t="s">
        <v>160</v>
      </c>
      <c r="F56" s="316"/>
      <c r="G56" s="187" t="s">
        <v>306</v>
      </c>
      <c r="H56" s="323"/>
      <c r="I56" s="324"/>
      <c r="J56" s="324"/>
      <c r="K56" s="324"/>
      <c r="L56" s="324"/>
      <c r="M56" s="325"/>
      <c r="N56" s="116"/>
      <c r="O56" s="188"/>
      <c r="P56" s="315" t="s">
        <v>302</v>
      </c>
      <c r="Q56" s="316"/>
    </row>
    <row r="57" spans="1:17" x14ac:dyDescent="0.2">
      <c r="A57" s="187" t="s">
        <v>326</v>
      </c>
      <c r="B57" s="315"/>
      <c r="C57" s="322"/>
      <c r="D57" s="316"/>
      <c r="E57" s="315" t="s">
        <v>161</v>
      </c>
      <c r="F57" s="316"/>
      <c r="G57" s="187" t="s">
        <v>328</v>
      </c>
      <c r="H57" s="315" t="s">
        <v>932</v>
      </c>
      <c r="I57" s="322"/>
      <c r="J57" s="322"/>
      <c r="K57" s="322"/>
      <c r="L57" s="322"/>
      <c r="M57" s="316"/>
      <c r="N57" s="115" t="s">
        <v>200</v>
      </c>
      <c r="O57" s="188" t="s">
        <v>334</v>
      </c>
      <c r="P57" s="315"/>
      <c r="Q57" s="316"/>
    </row>
    <row r="58" spans="1:17" x14ac:dyDescent="0.2">
      <c r="A58" s="187" t="s">
        <v>327</v>
      </c>
      <c r="B58" s="315" t="s">
        <v>162</v>
      </c>
      <c r="C58" s="322"/>
      <c r="D58" s="316"/>
      <c r="E58" s="315" t="s">
        <v>162</v>
      </c>
      <c r="F58" s="316"/>
      <c r="G58" s="187" t="s">
        <v>323</v>
      </c>
      <c r="H58" s="315" t="s">
        <v>239</v>
      </c>
      <c r="I58" s="322"/>
      <c r="J58" s="322"/>
      <c r="K58" s="322"/>
      <c r="L58" s="322"/>
      <c r="M58" s="316"/>
      <c r="N58" s="117"/>
      <c r="O58" s="188" t="s">
        <v>303</v>
      </c>
      <c r="P58" s="315" t="s">
        <v>333</v>
      </c>
      <c r="Q58" s="316"/>
    </row>
    <row r="59" spans="1:17" ht="13.5" thickBot="1" x14ac:dyDescent="0.25">
      <c r="A59" s="118"/>
      <c r="B59" s="309"/>
      <c r="C59" s="310"/>
      <c r="D59" s="311"/>
      <c r="E59" s="309"/>
      <c r="F59" s="311"/>
      <c r="G59" s="187" t="s">
        <v>309</v>
      </c>
      <c r="H59" s="309"/>
      <c r="I59" s="310"/>
      <c r="J59" s="310"/>
      <c r="K59" s="310"/>
      <c r="L59" s="310"/>
      <c r="M59" s="311"/>
      <c r="N59" s="119"/>
      <c r="O59" s="183"/>
      <c r="P59" s="309"/>
      <c r="Q59" s="311"/>
    </row>
    <row r="60" spans="1:17" ht="13.5" thickBot="1" x14ac:dyDescent="0.25">
      <c r="A60" s="120">
        <v>1</v>
      </c>
      <c r="B60" s="312">
        <v>2</v>
      </c>
      <c r="C60" s="313"/>
      <c r="D60" s="314"/>
      <c r="E60" s="312">
        <v>3</v>
      </c>
      <c r="F60" s="314"/>
      <c r="G60" s="184">
        <v>4</v>
      </c>
      <c r="H60" s="312">
        <v>5</v>
      </c>
      <c r="I60" s="313"/>
      <c r="J60" s="313"/>
      <c r="K60" s="313"/>
      <c r="L60" s="313"/>
      <c r="M60" s="314"/>
      <c r="N60" s="120">
        <v>6</v>
      </c>
      <c r="O60" s="183">
        <v>7</v>
      </c>
      <c r="P60" s="312">
        <v>8</v>
      </c>
      <c r="Q60" s="314"/>
    </row>
    <row r="61" spans="1:17" ht="13.5" thickBot="1" x14ac:dyDescent="0.25">
      <c r="A61" s="121" t="str">
        <f>ROW()-ROW(Table5)&amp;"."</f>
        <v>1.</v>
      </c>
      <c r="B61" s="317" t="s">
        <v>979</v>
      </c>
      <c r="C61" s="318"/>
      <c r="D61" s="319"/>
      <c r="E61" s="317" t="s">
        <v>979</v>
      </c>
      <c r="F61" s="319"/>
      <c r="G61" s="203" t="s">
        <v>979</v>
      </c>
      <c r="H61" s="356" t="s">
        <v>979</v>
      </c>
      <c r="I61" s="357"/>
      <c r="J61" s="357"/>
      <c r="K61" s="357"/>
      <c r="L61" s="357"/>
      <c r="M61" s="397"/>
      <c r="N61" s="123" t="s">
        <v>979</v>
      </c>
      <c r="O61" s="191" t="s">
        <v>979</v>
      </c>
      <c r="P61" s="317" t="s">
        <v>979</v>
      </c>
      <c r="Q61" s="319"/>
    </row>
  </sheetData>
  <sheetProtection password="85F5" sheet="1" objects="1" scenarios="1" selectLockedCells="1"/>
  <mergeCells count="234">
    <mergeCell ref="B14:D14"/>
    <mergeCell ref="E14:F14"/>
    <mergeCell ref="I14:K14"/>
    <mergeCell ref="N14:O14"/>
    <mergeCell ref="P14:Q14"/>
    <mergeCell ref="N51:O51"/>
    <mergeCell ref="P51:Q51"/>
    <mergeCell ref="E48:F48"/>
    <mergeCell ref="I48:K48"/>
    <mergeCell ref="P49:Q49"/>
    <mergeCell ref="B46:D46"/>
    <mergeCell ref="E46:F46"/>
    <mergeCell ref="I46:K46"/>
    <mergeCell ref="N46:O46"/>
    <mergeCell ref="P47:Q47"/>
    <mergeCell ref="I41:K41"/>
    <mergeCell ref="N41:O41"/>
    <mergeCell ref="P41:Q41"/>
    <mergeCell ref="B41:D41"/>
    <mergeCell ref="E41:F41"/>
    <mergeCell ref="I23:K23"/>
    <mergeCell ref="N23:O23"/>
    <mergeCell ref="P23:Q23"/>
    <mergeCell ref="P32:Q32"/>
    <mergeCell ref="H60:M60"/>
    <mergeCell ref="I47:K47"/>
    <mergeCell ref="H59:M59"/>
    <mergeCell ref="N36:O36"/>
    <mergeCell ref="I54:K54"/>
    <mergeCell ref="I32:K32"/>
    <mergeCell ref="I38:K38"/>
    <mergeCell ref="O54:Q54"/>
    <mergeCell ref="N40:O40"/>
    <mergeCell ref="P58:Q58"/>
    <mergeCell ref="I11:K11"/>
    <mergeCell ref="I10:K10"/>
    <mergeCell ref="I22:K22"/>
    <mergeCell ref="I31:K31"/>
    <mergeCell ref="I30:K30"/>
    <mergeCell ref="I29:K29"/>
    <mergeCell ref="I28:K28"/>
    <mergeCell ref="I27:K27"/>
    <mergeCell ref="I25:K25"/>
    <mergeCell ref="I12:K12"/>
    <mergeCell ref="N28:O28"/>
    <mergeCell ref="P20:Q20"/>
    <mergeCell ref="O25:Q25"/>
    <mergeCell ref="A24:Q24"/>
    <mergeCell ref="B26:D26"/>
    <mergeCell ref="A25:H25"/>
    <mergeCell ref="P26:Q26"/>
    <mergeCell ref="P28:Q28"/>
    <mergeCell ref="P19:Q19"/>
    <mergeCell ref="N18:O18"/>
    <mergeCell ref="O16:Q16"/>
    <mergeCell ref="N10:O10"/>
    <mergeCell ref="N11:O11"/>
    <mergeCell ref="P12:Q12"/>
    <mergeCell ref="P11:Q11"/>
    <mergeCell ref="N17:O17"/>
    <mergeCell ref="A3:F3"/>
    <mergeCell ref="A4:Q4"/>
    <mergeCell ref="E9:F9"/>
    <mergeCell ref="A7:H7"/>
    <mergeCell ref="I7:K7"/>
    <mergeCell ref="P8:Q8"/>
    <mergeCell ref="P9:Q9"/>
    <mergeCell ref="N9:O9"/>
    <mergeCell ref="A5:Q5"/>
    <mergeCell ref="A1:Q1"/>
    <mergeCell ref="B8:D8"/>
    <mergeCell ref="B9:D9"/>
    <mergeCell ref="O7:Q7"/>
    <mergeCell ref="G2:Q3"/>
    <mergeCell ref="A6:Q6"/>
    <mergeCell ref="N8:O8"/>
    <mergeCell ref="I8:M8"/>
    <mergeCell ref="E8:F8"/>
    <mergeCell ref="A2:F2"/>
    <mergeCell ref="P18:Q18"/>
    <mergeCell ref="N12:O12"/>
    <mergeCell ref="N13:O13"/>
    <mergeCell ref="I16:K16"/>
    <mergeCell ref="P10:Q10"/>
    <mergeCell ref="I9:K9"/>
    <mergeCell ref="P17:Q17"/>
    <mergeCell ref="B10:D10"/>
    <mergeCell ref="B18:D18"/>
    <mergeCell ref="P13:Q13"/>
    <mergeCell ref="E10:F10"/>
    <mergeCell ref="E11:F11"/>
    <mergeCell ref="I20:K20"/>
    <mergeCell ref="E13:F13"/>
    <mergeCell ref="A15:Q15"/>
    <mergeCell ref="I13:K13"/>
    <mergeCell ref="B17:D17"/>
    <mergeCell ref="N19:O19"/>
    <mergeCell ref="N20:O20"/>
    <mergeCell ref="I17:M17"/>
    <mergeCell ref="E47:F47"/>
    <mergeCell ref="A54:H54"/>
    <mergeCell ref="E40:F40"/>
    <mergeCell ref="I40:K40"/>
    <mergeCell ref="B51:D51"/>
    <mergeCell ref="E51:F51"/>
    <mergeCell ref="I51:K51"/>
    <mergeCell ref="E26:F26"/>
    <mergeCell ref="B11:D11"/>
    <mergeCell ref="B21:D21"/>
    <mergeCell ref="E12:F12"/>
    <mergeCell ref="B23:D23"/>
    <mergeCell ref="B13:D13"/>
    <mergeCell ref="E23:F23"/>
    <mergeCell ref="B22:D22"/>
    <mergeCell ref="E21:F21"/>
    <mergeCell ref="E22:F22"/>
    <mergeCell ref="B45:D45"/>
    <mergeCell ref="P35:Q35"/>
    <mergeCell ref="A34:H34"/>
    <mergeCell ref="I37:K37"/>
    <mergeCell ref="N37:O37"/>
    <mergeCell ref="P37:Q37"/>
    <mergeCell ref="P40:Q40"/>
    <mergeCell ref="N38:O38"/>
    <mergeCell ref="O34:Q34"/>
    <mergeCell ref="P36:Q36"/>
    <mergeCell ref="A53:Q53"/>
    <mergeCell ref="E59:F59"/>
    <mergeCell ref="E57:F57"/>
    <mergeCell ref="P56:Q56"/>
    <mergeCell ref="E56:F56"/>
    <mergeCell ref="B58:D58"/>
    <mergeCell ref="E55:F55"/>
    <mergeCell ref="P57:Q57"/>
    <mergeCell ref="B57:D57"/>
    <mergeCell ref="A52:Q52"/>
    <mergeCell ref="N49:O49"/>
    <mergeCell ref="P30:Q30"/>
    <mergeCell ref="B40:D40"/>
    <mergeCell ref="O44:Q44"/>
    <mergeCell ref="I36:K36"/>
    <mergeCell ref="E30:F30"/>
    <mergeCell ref="B32:D32"/>
    <mergeCell ref="E31:F31"/>
    <mergeCell ref="E32:F32"/>
    <mergeCell ref="N21:O21"/>
    <mergeCell ref="P31:Q31"/>
    <mergeCell ref="N31:O31"/>
    <mergeCell ref="P27:Q27"/>
    <mergeCell ref="N26:O26"/>
    <mergeCell ref="P22:Q22"/>
    <mergeCell ref="P21:Q21"/>
    <mergeCell ref="N22:O22"/>
    <mergeCell ref="N29:O29"/>
    <mergeCell ref="P29:Q29"/>
    <mergeCell ref="N32:O32"/>
    <mergeCell ref="B59:D59"/>
    <mergeCell ref="N30:O30"/>
    <mergeCell ref="P55:Q55"/>
    <mergeCell ref="B55:D55"/>
    <mergeCell ref="P59:Q59"/>
    <mergeCell ref="I34:K34"/>
    <mergeCell ref="B38:D38"/>
    <mergeCell ref="B35:D35"/>
    <mergeCell ref="E35:F35"/>
    <mergeCell ref="I35:M35"/>
    <mergeCell ref="N35:O35"/>
    <mergeCell ref="B12:D12"/>
    <mergeCell ref="A44:H44"/>
    <mergeCell ref="B39:D39"/>
    <mergeCell ref="A33:Q33"/>
    <mergeCell ref="E39:F39"/>
    <mergeCell ref="I39:K39"/>
    <mergeCell ref="A42:Q42"/>
    <mergeCell ref="A43:Q43"/>
    <mergeCell ref="N47:O47"/>
    <mergeCell ref="B47:D47"/>
    <mergeCell ref="P46:Q46"/>
    <mergeCell ref="B60:D60"/>
    <mergeCell ref="E45:F45"/>
    <mergeCell ref="I45:M45"/>
    <mergeCell ref="N45:O45"/>
    <mergeCell ref="P45:Q45"/>
    <mergeCell ref="H58:M58"/>
    <mergeCell ref="E58:F58"/>
    <mergeCell ref="I44:K44"/>
    <mergeCell ref="B48:D48"/>
    <mergeCell ref="N48:O48"/>
    <mergeCell ref="P48:Q48"/>
    <mergeCell ref="E60:F60"/>
    <mergeCell ref="B49:D49"/>
    <mergeCell ref="E49:F49"/>
    <mergeCell ref="I49:K49"/>
    <mergeCell ref="H56:M56"/>
    <mergeCell ref="H57:M57"/>
    <mergeCell ref="P61:Q61"/>
    <mergeCell ref="B50:D50"/>
    <mergeCell ref="E50:F50"/>
    <mergeCell ref="I50:K50"/>
    <mergeCell ref="N50:O50"/>
    <mergeCell ref="P50:Q50"/>
    <mergeCell ref="P60:Q60"/>
    <mergeCell ref="B61:D61"/>
    <mergeCell ref="E61:F61"/>
    <mergeCell ref="H55:O55"/>
    <mergeCell ref="H61:M61"/>
    <mergeCell ref="N39:O39"/>
    <mergeCell ref="P39:Q39"/>
    <mergeCell ref="B36:D36"/>
    <mergeCell ref="E36:F36"/>
    <mergeCell ref="P38:Q38"/>
    <mergeCell ref="E37:F37"/>
    <mergeCell ref="E38:F38"/>
    <mergeCell ref="B37:D37"/>
    <mergeCell ref="B56:D56"/>
    <mergeCell ref="B27:D27"/>
    <mergeCell ref="B28:D28"/>
    <mergeCell ref="B29:D29"/>
    <mergeCell ref="B31:D31"/>
    <mergeCell ref="N27:O27"/>
    <mergeCell ref="I26:M26"/>
    <mergeCell ref="B30:D30"/>
    <mergeCell ref="E29:F29"/>
    <mergeCell ref="E27:F27"/>
    <mergeCell ref="E28:F28"/>
    <mergeCell ref="A16:H16"/>
    <mergeCell ref="I18:K18"/>
    <mergeCell ref="I19:K19"/>
    <mergeCell ref="E17:F17"/>
    <mergeCell ref="B20:D20"/>
    <mergeCell ref="E20:F20"/>
    <mergeCell ref="B19:D19"/>
    <mergeCell ref="E18:F18"/>
    <mergeCell ref="E19:F19"/>
  </mergeCells>
  <phoneticPr fontId="3" type="noConversion"/>
  <conditionalFormatting sqref="G61 G32 G41 G51">
    <cfRule type="expression" dxfId="75" priority="315" stopIfTrue="1">
      <formula>AND(ISNUMBER(VALUE(INDEX($A$1:$Z$1016, ROW(), COLUMN()))), IF(ISERROR(VALUE(INDEX($A$1:$Z$1016, ROW(), COLUMN()))), FALSE, VALUE(INDEX($A$1:$Z$1016, ROW(), COLUMN())) &gt;= 0)) = FALSE</formula>
    </cfRule>
  </conditionalFormatting>
  <conditionalFormatting sqref="N61 L23 L32 L41 L51 L14">
    <cfRule type="expression" dxfId="74" priority="31" stopIfTrue="1">
      <formula>AND(ISNUMBER(VALUE(INDEX($A$1:$Z$996, ROW(), COLUMN()))), LEN(INDEX($A$1:$Z$996, ROW(), COLUMN())) = 10) = FALSE</formula>
    </cfRule>
  </conditionalFormatting>
  <conditionalFormatting sqref="H23 H32 H41 H51 H14">
    <cfRule type="expression" dxfId="73" priority="718" stopIfTrue="1">
      <formula>AND(ISNUMBER(VALUE(T(INDEX($A$1:$Z$1016, ROW(), COLUMN())))), LEN(INDEX($A$1:$Z$1016, ROW(), COLUMN())) = 4, IF(ISERROR(VALUE(INDEX($A$1:$Z$1016, ROW(), COLUMN()))), FALSE, VALUE(INDEX($A$1:$Z$1016, ROW(), COLUMN())) &gt; 999)) = FALSE</formula>
    </cfRule>
  </conditionalFormatting>
  <conditionalFormatting sqref="G23 G14">
    <cfRule type="expression" dxfId="72" priority="725" stopIfTrue="1">
      <formula>AND(ISNUMBER(VALUE(INDEX($A$1:$Z$1016, ROW(), COLUMN()))), IF(ISERROR(VALUE(INDEX($A$1:$Z$1016, ROW(), COLUMN()))), FALSE, VALUE(INDEX($A$1:$Z$1016, ROW(), COLUMN())) &gt; 0)) = FALSE</formula>
    </cfRule>
  </conditionalFormatting>
  <dataValidations count="7">
    <dataValidation type="list" showInputMessage="1" showErrorMessage="1" sqref="L54 L25 L16 L7 L34 L44">
      <formula1>ListSelected</formula1>
    </dataValidation>
    <dataValidation type="list" allowBlank="1" showInputMessage="1" showErrorMessage="1" errorTitle="Грешка" error="Недопустимо съдържание. Изберете от списъка!" sqref="P61:Q61">
      <formula1>ListExpropriate</formula1>
    </dataValidation>
    <dataValidation allowBlank="1" showInputMessage="1" showErrorMessage="1" prompt="Въвежда се само цяло число без дробна част" sqref="G61 G41 G51 G32 G23 G14"/>
    <dataValidation type="list" allowBlank="1" showInputMessage="1" showErrorMessage="1" sqref="N23:O23 N41:O41 N32:O32 N14:O14">
      <formula1>ListAcquire</formula1>
    </dataValidation>
    <dataValidation type="list" allowBlank="1" showInputMessage="1" showErrorMessage="1" sqref="P51:Q51 P32:Q32 P23:Q23 P41:Q41">
      <formula1>ListCashOrigin</formula1>
    </dataValidation>
    <dataValidation allowBlank="1" showInputMessage="1" showErrorMessage="1" prompt="Въвежда се година с четири цифри" sqref="H41 H51 H32 H23 H14"/>
    <dataValidation type="list" allowBlank="1" showInputMessage="1" showErrorMessage="1" sqref="P14:Q14">
      <formula1>ListCashOrigin4</formula1>
    </dataValidation>
  </dataValidations>
  <printOptions horizontalCentered="1"/>
  <pageMargins left="0.39370078740157483" right="0.39370078740157483" top="0.39370078740157483" bottom="0.47244094488188981" header="0.19685039370078741" footer="0.19685039370078741"/>
  <pageSetup paperSize="9" scale="80" orientation="landscape" horizontalDpi="300" verticalDpi="300" r:id="rId1"/>
  <headerFooter alignWithMargins="0">
    <oddHeader>&amp;R&amp;D, &amp;T</oddHeader>
    <oddFooter>&amp;CДекларатор:
                                 /подпис/&amp;R&amp;A-&amp;P/&amp;N</oddFooter>
  </headerFooter>
  <drawing r:id="rId2"/>
  <legacyDrawing r:id="rId3"/>
  <controls>
    <mc:AlternateContent xmlns:mc="http://schemas.openxmlformats.org/markup-compatibility/2006">
      <mc:Choice Requires="x14">
        <control shapeId="7264" r:id="rId4" name="btnT6NSub">
          <controlPr defaultSize="0" print="0" autoLine="0" r:id="rId5">
            <anchor moveWithCells="1">
              <from>
                <xdr:col>17</xdr:col>
                <xdr:colOff>161925</xdr:colOff>
                <xdr:row>46</xdr:row>
                <xdr:rowOff>47625</xdr:rowOff>
              </from>
              <to>
                <xdr:col>18</xdr:col>
                <xdr:colOff>361950</xdr:colOff>
                <xdr:row>48</xdr:row>
                <xdr:rowOff>104775</xdr:rowOff>
              </to>
            </anchor>
          </controlPr>
        </control>
      </mc:Choice>
      <mc:Fallback>
        <control shapeId="7264" r:id="rId4" name="btnT6NSub"/>
      </mc:Fallback>
    </mc:AlternateContent>
    <mc:AlternateContent xmlns:mc="http://schemas.openxmlformats.org/markup-compatibility/2006">
      <mc:Choice Requires="x14">
        <control shapeId="7263" r:id="rId6" name="btnT6NAdd">
          <controlPr defaultSize="0" print="0" autoLine="0" r:id="rId7">
            <anchor moveWithCells="1">
              <from>
                <xdr:col>17</xdr:col>
                <xdr:colOff>161925</xdr:colOff>
                <xdr:row>44</xdr:row>
                <xdr:rowOff>0</xdr:rowOff>
              </from>
              <to>
                <xdr:col>18</xdr:col>
                <xdr:colOff>361950</xdr:colOff>
                <xdr:row>46</xdr:row>
                <xdr:rowOff>47625</xdr:rowOff>
              </to>
            </anchor>
          </controlPr>
        </control>
      </mc:Choice>
      <mc:Fallback>
        <control shapeId="7263" r:id="rId6" name="btnT6NAdd"/>
      </mc:Fallback>
    </mc:AlternateContent>
    <mc:AlternateContent xmlns:mc="http://schemas.openxmlformats.org/markup-compatibility/2006">
      <mc:Choice Requires="x14">
        <control shapeId="7262" r:id="rId8" name="btnT5NSub">
          <controlPr defaultSize="0" print="0" autoLine="0" r:id="rId9">
            <anchor moveWithCells="1">
              <from>
                <xdr:col>17</xdr:col>
                <xdr:colOff>161925</xdr:colOff>
                <xdr:row>36</xdr:row>
                <xdr:rowOff>38100</xdr:rowOff>
              </from>
              <to>
                <xdr:col>18</xdr:col>
                <xdr:colOff>361950</xdr:colOff>
                <xdr:row>38</xdr:row>
                <xdr:rowOff>95250</xdr:rowOff>
              </to>
            </anchor>
          </controlPr>
        </control>
      </mc:Choice>
      <mc:Fallback>
        <control shapeId="7262" r:id="rId8" name="btnT5NSub"/>
      </mc:Fallback>
    </mc:AlternateContent>
    <mc:AlternateContent xmlns:mc="http://schemas.openxmlformats.org/markup-compatibility/2006">
      <mc:Choice Requires="x14">
        <control shapeId="7261" r:id="rId10" name="btnT5NAdd">
          <controlPr defaultSize="0" print="0" autoLine="0" r:id="rId11">
            <anchor moveWithCells="1">
              <from>
                <xdr:col>17</xdr:col>
                <xdr:colOff>161925</xdr:colOff>
                <xdr:row>33</xdr:row>
                <xdr:rowOff>161925</xdr:rowOff>
              </from>
              <to>
                <xdr:col>18</xdr:col>
                <xdr:colOff>361950</xdr:colOff>
                <xdr:row>36</xdr:row>
                <xdr:rowOff>38100</xdr:rowOff>
              </to>
            </anchor>
          </controlPr>
        </control>
      </mc:Choice>
      <mc:Fallback>
        <control shapeId="7261" r:id="rId10" name="btnT5NAdd"/>
      </mc:Fallback>
    </mc:AlternateContent>
    <mc:AlternateContent xmlns:mc="http://schemas.openxmlformats.org/markup-compatibility/2006">
      <mc:Choice Requires="x14">
        <control shapeId="7176" r:id="rId12" name="btnT5Sub">
          <controlPr defaultSize="0" print="0" autoLine="0" r:id="rId13">
            <anchor moveWithCells="1">
              <from>
                <xdr:col>17</xdr:col>
                <xdr:colOff>161925</xdr:colOff>
                <xdr:row>56</xdr:row>
                <xdr:rowOff>38100</xdr:rowOff>
              </from>
              <to>
                <xdr:col>18</xdr:col>
                <xdr:colOff>361950</xdr:colOff>
                <xdr:row>58</xdr:row>
                <xdr:rowOff>95250</xdr:rowOff>
              </to>
            </anchor>
          </controlPr>
        </control>
      </mc:Choice>
      <mc:Fallback>
        <control shapeId="7176" r:id="rId12" name="btnT5Sub"/>
      </mc:Fallback>
    </mc:AlternateContent>
    <mc:AlternateContent xmlns:mc="http://schemas.openxmlformats.org/markup-compatibility/2006">
      <mc:Choice Requires="x14">
        <control shapeId="7175" r:id="rId14" name="btnT5Add">
          <controlPr defaultSize="0" print="0" autoLine="0" r:id="rId15">
            <anchor moveWithCells="1">
              <from>
                <xdr:col>17</xdr:col>
                <xdr:colOff>161925</xdr:colOff>
                <xdr:row>53</xdr:row>
                <xdr:rowOff>152400</xdr:rowOff>
              </from>
              <to>
                <xdr:col>18</xdr:col>
                <xdr:colOff>361950</xdr:colOff>
                <xdr:row>56</xdr:row>
                <xdr:rowOff>38100</xdr:rowOff>
              </to>
            </anchor>
          </controlPr>
        </control>
      </mc:Choice>
      <mc:Fallback>
        <control shapeId="7175" r:id="rId14" name="btnT5Add"/>
      </mc:Fallback>
    </mc:AlternateContent>
    <mc:AlternateContent xmlns:mc="http://schemas.openxmlformats.org/markup-compatibility/2006">
      <mc:Choice Requires="x14">
        <control shapeId="7174" r:id="rId16" name="btnT4Sub">
          <controlPr defaultSize="0" print="0" autoLine="0" r:id="rId17">
            <anchor moveWithCells="1">
              <from>
                <xdr:col>17</xdr:col>
                <xdr:colOff>161925</xdr:colOff>
                <xdr:row>27</xdr:row>
                <xdr:rowOff>38100</xdr:rowOff>
              </from>
              <to>
                <xdr:col>18</xdr:col>
                <xdr:colOff>361950</xdr:colOff>
                <xdr:row>29</xdr:row>
                <xdr:rowOff>95250</xdr:rowOff>
              </to>
            </anchor>
          </controlPr>
        </control>
      </mc:Choice>
      <mc:Fallback>
        <control shapeId="7174" r:id="rId16" name="btnT4Sub"/>
      </mc:Fallback>
    </mc:AlternateContent>
    <mc:AlternateContent xmlns:mc="http://schemas.openxmlformats.org/markup-compatibility/2006">
      <mc:Choice Requires="x14">
        <control shapeId="7173" r:id="rId18" name="btnT4Add">
          <controlPr defaultSize="0" print="0" autoLine="0" r:id="rId19">
            <anchor moveWithCells="1">
              <from>
                <xdr:col>17</xdr:col>
                <xdr:colOff>161925</xdr:colOff>
                <xdr:row>24</xdr:row>
                <xdr:rowOff>161925</xdr:rowOff>
              </from>
              <to>
                <xdr:col>18</xdr:col>
                <xdr:colOff>361950</xdr:colOff>
                <xdr:row>27</xdr:row>
                <xdr:rowOff>47625</xdr:rowOff>
              </to>
            </anchor>
          </controlPr>
        </control>
      </mc:Choice>
      <mc:Fallback>
        <control shapeId="7173" r:id="rId18" name="btnT4Add"/>
      </mc:Fallback>
    </mc:AlternateContent>
    <mc:AlternateContent xmlns:mc="http://schemas.openxmlformats.org/markup-compatibility/2006">
      <mc:Choice Requires="x14">
        <control shapeId="7172" r:id="rId20" name="btnT3_1Sub">
          <controlPr defaultSize="0" print="0" autoLine="0" r:id="rId21">
            <anchor moveWithCells="1">
              <from>
                <xdr:col>17</xdr:col>
                <xdr:colOff>161925</xdr:colOff>
                <xdr:row>18</xdr:row>
                <xdr:rowOff>38100</xdr:rowOff>
              </from>
              <to>
                <xdr:col>18</xdr:col>
                <xdr:colOff>361950</xdr:colOff>
                <xdr:row>20</xdr:row>
                <xdr:rowOff>95250</xdr:rowOff>
              </to>
            </anchor>
          </controlPr>
        </control>
      </mc:Choice>
      <mc:Fallback>
        <control shapeId="7172" r:id="rId20" name="btnT3_1Sub"/>
      </mc:Fallback>
    </mc:AlternateContent>
    <mc:AlternateContent xmlns:mc="http://schemas.openxmlformats.org/markup-compatibility/2006">
      <mc:Choice Requires="x14">
        <control shapeId="7171" r:id="rId22" name="btnT3_1Add">
          <controlPr defaultSize="0" print="0" autoLine="0" r:id="rId23">
            <anchor moveWithCells="1">
              <from>
                <xdr:col>17</xdr:col>
                <xdr:colOff>161925</xdr:colOff>
                <xdr:row>15</xdr:row>
                <xdr:rowOff>161925</xdr:rowOff>
              </from>
              <to>
                <xdr:col>18</xdr:col>
                <xdr:colOff>361950</xdr:colOff>
                <xdr:row>18</xdr:row>
                <xdr:rowOff>47625</xdr:rowOff>
              </to>
            </anchor>
          </controlPr>
        </control>
      </mc:Choice>
      <mc:Fallback>
        <control shapeId="7171" r:id="rId22" name="btnT3_1Add"/>
      </mc:Fallback>
    </mc:AlternateContent>
    <mc:AlternateContent xmlns:mc="http://schemas.openxmlformats.org/markup-compatibility/2006">
      <mc:Choice Requires="x14">
        <control shapeId="7170" r:id="rId24" name="btnT3Sub">
          <controlPr defaultSize="0" print="0" autoLine="0" r:id="rId25">
            <anchor moveWithCells="1">
              <from>
                <xdr:col>17</xdr:col>
                <xdr:colOff>161925</xdr:colOff>
                <xdr:row>9</xdr:row>
                <xdr:rowOff>38100</xdr:rowOff>
              </from>
              <to>
                <xdr:col>18</xdr:col>
                <xdr:colOff>361950</xdr:colOff>
                <xdr:row>11</xdr:row>
                <xdr:rowOff>95250</xdr:rowOff>
              </to>
            </anchor>
          </controlPr>
        </control>
      </mc:Choice>
      <mc:Fallback>
        <control shapeId="7170" r:id="rId24" name="btnT3Sub"/>
      </mc:Fallback>
    </mc:AlternateContent>
    <mc:AlternateContent xmlns:mc="http://schemas.openxmlformats.org/markup-compatibility/2006">
      <mc:Choice Requires="x14">
        <control shapeId="7169" r:id="rId26" name="btnT3Add">
          <controlPr defaultSize="0" print="0" autoLine="0" r:id="rId27">
            <anchor moveWithCells="1">
              <from>
                <xdr:col>17</xdr:col>
                <xdr:colOff>161925</xdr:colOff>
                <xdr:row>6</xdr:row>
                <xdr:rowOff>161925</xdr:rowOff>
              </from>
              <to>
                <xdr:col>18</xdr:col>
                <xdr:colOff>361950</xdr:colOff>
                <xdr:row>9</xdr:row>
                <xdr:rowOff>38100</xdr:rowOff>
              </to>
            </anchor>
          </controlPr>
        </control>
      </mc:Choice>
      <mc:Fallback>
        <control shapeId="7169" r:id="rId26" name="btnT3Add"/>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V49"/>
  <sheetViews>
    <sheetView zoomScale="90" zoomScaleNormal="90" workbookViewId="0">
      <selection activeCell="L8" sqref="L8"/>
    </sheetView>
  </sheetViews>
  <sheetFormatPr defaultRowHeight="12.75" x14ac:dyDescent="0.2"/>
  <cols>
    <col min="1" max="1" width="4.7109375" customWidth="1"/>
    <col min="2" max="3" width="8.7109375" customWidth="1"/>
    <col min="4" max="7" width="9.7109375" customWidth="1"/>
    <col min="8" max="9" width="8.7109375" customWidth="1"/>
    <col min="10" max="10" width="9.7109375" customWidth="1"/>
    <col min="11" max="11" width="7.7109375" customWidth="1"/>
    <col min="12" max="12" width="9.7109375" customWidth="1"/>
    <col min="13" max="13" width="7.7109375" customWidth="1"/>
    <col min="14" max="14" width="9.7109375" customWidth="1"/>
    <col min="15" max="18" width="7.7109375" customWidth="1"/>
    <col min="19" max="19" width="2.7109375" customWidth="1"/>
  </cols>
  <sheetData>
    <row r="1" spans="1:18" ht="13.5" thickBot="1" x14ac:dyDescent="0.25">
      <c r="A1" s="329"/>
      <c r="B1" s="329"/>
      <c r="C1" s="329"/>
      <c r="D1" s="329"/>
      <c r="E1" s="329"/>
      <c r="F1" s="329"/>
      <c r="G1" s="329"/>
      <c r="H1" s="329"/>
      <c r="I1" s="329"/>
      <c r="J1" s="329"/>
      <c r="K1" s="329"/>
      <c r="L1" s="329"/>
      <c r="M1" s="329"/>
      <c r="N1" s="329"/>
      <c r="O1" s="329"/>
      <c r="P1" s="329"/>
      <c r="Q1" s="329"/>
      <c r="R1" s="329"/>
    </row>
    <row r="2" spans="1:18" x14ac:dyDescent="0.2">
      <c r="A2" s="331" t="s">
        <v>965</v>
      </c>
      <c r="B2" s="332"/>
      <c r="C2" s="332"/>
      <c r="D2" s="332"/>
      <c r="E2" s="332"/>
      <c r="F2" s="333"/>
      <c r="G2" s="338" t="str">
        <f>TRIM(Name)</f>
        <v/>
      </c>
      <c r="H2" s="339"/>
      <c r="I2" s="339"/>
      <c r="J2" s="339"/>
      <c r="K2" s="339"/>
      <c r="L2" s="339"/>
      <c r="M2" s="339"/>
      <c r="N2" s="339"/>
      <c r="O2" s="339"/>
      <c r="P2" s="339"/>
      <c r="Q2" s="339"/>
      <c r="R2" s="340"/>
    </row>
    <row r="3" spans="1:18" ht="13.5" thickBot="1" x14ac:dyDescent="0.25">
      <c r="A3" s="334" t="s">
        <v>966</v>
      </c>
      <c r="B3" s="335"/>
      <c r="C3" s="335"/>
      <c r="D3" s="335"/>
      <c r="E3" s="335"/>
      <c r="F3" s="336"/>
      <c r="G3" s="341"/>
      <c r="H3" s="342"/>
      <c r="I3" s="342"/>
      <c r="J3" s="342"/>
      <c r="K3" s="342"/>
      <c r="L3" s="342"/>
      <c r="M3" s="342"/>
      <c r="N3" s="342"/>
      <c r="O3" s="342"/>
      <c r="P3" s="342"/>
      <c r="Q3" s="342"/>
      <c r="R3" s="343"/>
    </row>
    <row r="4" spans="1:18" x14ac:dyDescent="0.2">
      <c r="A4" s="347"/>
      <c r="B4" s="347"/>
      <c r="C4" s="347"/>
      <c r="D4" s="347"/>
      <c r="E4" s="347"/>
      <c r="F4" s="347"/>
      <c r="G4" s="347"/>
      <c r="H4" s="347"/>
      <c r="I4" s="347"/>
      <c r="J4" s="347"/>
      <c r="K4" s="347"/>
      <c r="L4" s="347"/>
      <c r="M4" s="347"/>
      <c r="N4" s="347"/>
      <c r="O4" s="347"/>
      <c r="P4" s="347"/>
      <c r="Q4" s="347"/>
      <c r="R4" s="347"/>
    </row>
    <row r="5" spans="1:18" x14ac:dyDescent="0.2">
      <c r="A5" s="408" t="s">
        <v>127</v>
      </c>
      <c r="B5" s="408"/>
      <c r="C5" s="408"/>
      <c r="D5" s="408"/>
      <c r="E5" s="408"/>
      <c r="F5" s="408"/>
      <c r="G5" s="408"/>
      <c r="H5" s="408"/>
      <c r="I5" s="408"/>
      <c r="J5" s="408"/>
      <c r="K5" s="408"/>
      <c r="L5" s="408"/>
      <c r="M5" s="408"/>
      <c r="N5" s="408"/>
      <c r="O5" s="408"/>
      <c r="P5" s="408"/>
      <c r="Q5" s="408"/>
      <c r="R5" s="408"/>
    </row>
    <row r="6" spans="1:18" x14ac:dyDescent="0.2">
      <c r="A6" s="374"/>
      <c r="B6" s="374"/>
      <c r="C6" s="374"/>
      <c r="D6" s="374"/>
      <c r="E6" s="374"/>
      <c r="F6" s="374"/>
      <c r="G6" s="374"/>
      <c r="H6" s="374"/>
      <c r="I6" s="374"/>
      <c r="J6" s="374"/>
      <c r="K6" s="374"/>
      <c r="L6" s="374"/>
      <c r="M6" s="374"/>
      <c r="N6" s="374"/>
      <c r="O6" s="374"/>
      <c r="P6" s="374"/>
      <c r="Q6" s="374"/>
      <c r="R6" s="374"/>
    </row>
    <row r="7" spans="1:18" ht="13.5" thickBot="1" x14ac:dyDescent="0.25">
      <c r="A7" s="374" t="s">
        <v>65</v>
      </c>
      <c r="B7" s="374"/>
      <c r="C7" s="374"/>
      <c r="D7" s="374"/>
      <c r="E7" s="374"/>
      <c r="F7" s="374"/>
      <c r="G7" s="374"/>
      <c r="H7" s="374"/>
      <c r="I7" s="374"/>
      <c r="J7" s="374"/>
      <c r="K7" s="374"/>
      <c r="L7" s="374"/>
      <c r="M7" s="374"/>
      <c r="N7" s="374"/>
      <c r="O7" s="374"/>
      <c r="P7" s="374"/>
      <c r="Q7" s="374"/>
      <c r="R7" s="374"/>
    </row>
    <row r="8" spans="1:18" ht="13.5" thickBot="1" x14ac:dyDescent="0.25">
      <c r="A8" s="355" t="s">
        <v>62</v>
      </c>
      <c r="B8" s="329"/>
      <c r="C8" s="329"/>
      <c r="D8" s="329"/>
      <c r="E8" s="329"/>
      <c r="F8" s="329"/>
      <c r="G8" s="329"/>
      <c r="H8" s="398" t="s">
        <v>368</v>
      </c>
      <c r="I8" s="398"/>
      <c r="J8" s="398"/>
      <c r="K8" s="399"/>
      <c r="L8" s="89"/>
      <c r="M8" s="98"/>
      <c r="N8" s="98"/>
      <c r="O8" s="98"/>
      <c r="P8" s="98"/>
      <c r="Q8" s="404" t="s">
        <v>1038</v>
      </c>
      <c r="R8" s="377"/>
    </row>
    <row r="9" spans="1:18" x14ac:dyDescent="0.2">
      <c r="A9" s="114"/>
      <c r="B9" s="323"/>
      <c r="C9" s="324"/>
      <c r="D9" s="325"/>
      <c r="E9" s="194" t="s">
        <v>72</v>
      </c>
      <c r="F9" s="193"/>
      <c r="G9" s="413" t="s">
        <v>971</v>
      </c>
      <c r="H9" s="414"/>
      <c r="I9" s="414"/>
      <c r="J9" s="414"/>
      <c r="K9" s="414"/>
      <c r="L9" s="414"/>
      <c r="M9" s="414"/>
      <c r="N9" s="415"/>
      <c r="O9" s="323"/>
      <c r="P9" s="324"/>
      <c r="Q9" s="324"/>
      <c r="R9" s="325"/>
    </row>
    <row r="10" spans="1:18" ht="13.5" thickBot="1" x14ac:dyDescent="0.25">
      <c r="A10" s="187" t="s">
        <v>325</v>
      </c>
      <c r="B10" s="315"/>
      <c r="C10" s="322"/>
      <c r="D10" s="316"/>
      <c r="E10" s="192" t="s">
        <v>73</v>
      </c>
      <c r="F10" s="187" t="s">
        <v>344</v>
      </c>
      <c r="G10" s="416"/>
      <c r="H10" s="417"/>
      <c r="I10" s="417"/>
      <c r="J10" s="417"/>
      <c r="K10" s="417"/>
      <c r="L10" s="417"/>
      <c r="M10" s="417"/>
      <c r="N10" s="418"/>
      <c r="O10" s="315" t="s">
        <v>158</v>
      </c>
      <c r="P10" s="322"/>
      <c r="Q10" s="322"/>
      <c r="R10" s="316"/>
    </row>
    <row r="11" spans="1:18" x14ac:dyDescent="0.2">
      <c r="A11" s="187" t="s">
        <v>326</v>
      </c>
      <c r="B11" s="315" t="s">
        <v>310</v>
      </c>
      <c r="C11" s="322"/>
      <c r="D11" s="316"/>
      <c r="E11" s="192" t="s">
        <v>321</v>
      </c>
      <c r="F11" s="187" t="s">
        <v>345</v>
      </c>
      <c r="G11" s="323"/>
      <c r="H11" s="324"/>
      <c r="I11" s="324"/>
      <c r="J11" s="324"/>
      <c r="K11" s="324"/>
      <c r="L11" s="324"/>
      <c r="M11" s="325"/>
      <c r="N11" s="117"/>
      <c r="O11" s="315"/>
      <c r="P11" s="322"/>
      <c r="Q11" s="322"/>
      <c r="R11" s="316"/>
    </row>
    <row r="12" spans="1:18" x14ac:dyDescent="0.2">
      <c r="A12" s="187" t="s">
        <v>327</v>
      </c>
      <c r="B12" s="315"/>
      <c r="C12" s="322"/>
      <c r="D12" s="316"/>
      <c r="E12" s="192" t="s">
        <v>359</v>
      </c>
      <c r="F12" s="187" t="s">
        <v>346</v>
      </c>
      <c r="G12" s="315" t="s">
        <v>240</v>
      </c>
      <c r="H12" s="322"/>
      <c r="I12" s="322"/>
      <c r="J12" s="322"/>
      <c r="K12" s="322"/>
      <c r="L12" s="322"/>
      <c r="M12" s="316"/>
      <c r="N12" s="115" t="s">
        <v>200</v>
      </c>
      <c r="O12" s="315" t="s">
        <v>159</v>
      </c>
      <c r="P12" s="322"/>
      <c r="Q12" s="322"/>
      <c r="R12" s="316"/>
    </row>
    <row r="13" spans="1:18" ht="13.5" thickBot="1" x14ac:dyDescent="0.25">
      <c r="A13" s="118"/>
      <c r="B13" s="309"/>
      <c r="C13" s="310"/>
      <c r="D13" s="311"/>
      <c r="E13" s="192"/>
      <c r="F13" s="181"/>
      <c r="G13" s="309"/>
      <c r="H13" s="310"/>
      <c r="I13" s="310"/>
      <c r="J13" s="310"/>
      <c r="K13" s="310"/>
      <c r="L13" s="310"/>
      <c r="M13" s="311"/>
      <c r="N13" s="119"/>
      <c r="O13" s="309"/>
      <c r="P13" s="310"/>
      <c r="Q13" s="310"/>
      <c r="R13" s="311"/>
    </row>
    <row r="14" spans="1:18" ht="13.5" thickBot="1" x14ac:dyDescent="0.25">
      <c r="A14" s="120">
        <v>1</v>
      </c>
      <c r="B14" s="312">
        <v>2</v>
      </c>
      <c r="C14" s="313"/>
      <c r="D14" s="314"/>
      <c r="E14" s="120">
        <v>3</v>
      </c>
      <c r="F14" s="184">
        <v>4</v>
      </c>
      <c r="G14" s="312">
        <v>5</v>
      </c>
      <c r="H14" s="313"/>
      <c r="I14" s="313"/>
      <c r="J14" s="313"/>
      <c r="K14" s="313"/>
      <c r="L14" s="313"/>
      <c r="M14" s="314"/>
      <c r="N14" s="120">
        <v>6</v>
      </c>
      <c r="O14" s="312">
        <v>7</v>
      </c>
      <c r="P14" s="313"/>
      <c r="Q14" s="313"/>
      <c r="R14" s="314"/>
    </row>
    <row r="15" spans="1:18" ht="13.5" thickBot="1" x14ac:dyDescent="0.25">
      <c r="A15" s="121" t="str">
        <f>ROW()-ROW(Table6)&amp;"."</f>
        <v>1.</v>
      </c>
      <c r="B15" s="419"/>
      <c r="C15" s="420"/>
      <c r="D15" s="421"/>
      <c r="E15" s="127"/>
      <c r="F15" s="202"/>
      <c r="G15" s="410"/>
      <c r="H15" s="411"/>
      <c r="I15" s="411"/>
      <c r="J15" s="411"/>
      <c r="K15" s="411"/>
      <c r="L15" s="411"/>
      <c r="M15" s="412"/>
      <c r="N15" s="127"/>
      <c r="O15" s="410"/>
      <c r="P15" s="411"/>
      <c r="Q15" s="411"/>
      <c r="R15" s="412"/>
    </row>
    <row r="16" spans="1:18" ht="13.5" thickBot="1" x14ac:dyDescent="0.25">
      <c r="A16" s="121" t="str">
        <f>ROW()-ROW(Table6)&amp;"."</f>
        <v>2.</v>
      </c>
      <c r="B16" s="419"/>
      <c r="C16" s="420"/>
      <c r="D16" s="421"/>
      <c r="E16" s="127"/>
      <c r="F16" s="202"/>
      <c r="G16" s="410"/>
      <c r="H16" s="411"/>
      <c r="I16" s="411"/>
      <c r="J16" s="411"/>
      <c r="K16" s="411"/>
      <c r="L16" s="411"/>
      <c r="M16" s="412"/>
      <c r="N16" s="127"/>
      <c r="O16" s="410"/>
      <c r="P16" s="411"/>
      <c r="Q16" s="411"/>
      <c r="R16" s="412"/>
    </row>
    <row r="17" spans="1:22" ht="13.5" thickBot="1" x14ac:dyDescent="0.25">
      <c r="A17" s="347"/>
      <c r="B17" s="347"/>
      <c r="C17" s="347"/>
      <c r="D17" s="347"/>
      <c r="E17" s="347"/>
      <c r="F17" s="347"/>
      <c r="G17" s="347"/>
      <c r="H17" s="347"/>
      <c r="I17" s="347"/>
      <c r="J17" s="347"/>
      <c r="K17" s="347"/>
      <c r="L17" s="347"/>
      <c r="M17" s="347"/>
      <c r="N17" s="347"/>
      <c r="O17" s="347"/>
      <c r="P17" s="347"/>
      <c r="Q17" s="347"/>
      <c r="R17" s="347"/>
    </row>
    <row r="18" spans="1:22" ht="13.5" thickBot="1" x14ac:dyDescent="0.25">
      <c r="A18" s="355" t="s">
        <v>63</v>
      </c>
      <c r="B18" s="329"/>
      <c r="C18" s="329"/>
      <c r="D18" s="329"/>
      <c r="E18" s="329"/>
      <c r="F18" s="329"/>
      <c r="G18" s="329"/>
      <c r="H18" s="398" t="s">
        <v>368</v>
      </c>
      <c r="I18" s="398"/>
      <c r="J18" s="398"/>
      <c r="K18" s="399"/>
      <c r="L18" s="89"/>
      <c r="M18" s="98"/>
      <c r="N18" s="98"/>
      <c r="O18" s="98"/>
      <c r="P18" s="98"/>
      <c r="Q18" s="404" t="s">
        <v>1039</v>
      </c>
      <c r="R18" s="377"/>
    </row>
    <row r="19" spans="1:22" x14ac:dyDescent="0.2">
      <c r="A19" s="114"/>
      <c r="B19" s="323"/>
      <c r="C19" s="325"/>
      <c r="D19" s="114"/>
      <c r="E19" s="193"/>
      <c r="F19" s="413" t="s">
        <v>174</v>
      </c>
      <c r="G19" s="414"/>
      <c r="H19" s="414"/>
      <c r="I19" s="414"/>
      <c r="J19" s="415"/>
      <c r="K19" s="323"/>
      <c r="L19" s="325"/>
      <c r="M19" s="323"/>
      <c r="N19" s="325"/>
      <c r="O19" s="323"/>
      <c r="P19" s="324"/>
      <c r="Q19" s="324"/>
      <c r="R19" s="325"/>
    </row>
    <row r="20" spans="1:22" ht="13.5" thickBot="1" x14ac:dyDescent="0.25">
      <c r="A20" s="187" t="s">
        <v>325</v>
      </c>
      <c r="B20" s="315" t="s">
        <v>173</v>
      </c>
      <c r="C20" s="316"/>
      <c r="D20" s="192" t="s">
        <v>73</v>
      </c>
      <c r="E20" s="115" t="s">
        <v>344</v>
      </c>
      <c r="F20" s="416"/>
      <c r="G20" s="417"/>
      <c r="H20" s="417"/>
      <c r="I20" s="417"/>
      <c r="J20" s="418"/>
      <c r="K20" s="315"/>
      <c r="L20" s="316"/>
      <c r="M20" s="315"/>
      <c r="N20" s="316"/>
      <c r="O20" s="315" t="s">
        <v>158</v>
      </c>
      <c r="P20" s="322"/>
      <c r="Q20" s="322"/>
      <c r="R20" s="316"/>
      <c r="U20" s="1"/>
      <c r="V20" s="1"/>
    </row>
    <row r="21" spans="1:22" x14ac:dyDescent="0.2">
      <c r="A21" s="187" t="s">
        <v>326</v>
      </c>
      <c r="B21" s="315"/>
      <c r="C21" s="316"/>
      <c r="D21" s="192" t="s">
        <v>321</v>
      </c>
      <c r="E21" s="115" t="s">
        <v>345</v>
      </c>
      <c r="F21" s="323"/>
      <c r="G21" s="324"/>
      <c r="H21" s="324"/>
      <c r="I21" s="325"/>
      <c r="J21" s="117"/>
      <c r="K21" s="315" t="s">
        <v>175</v>
      </c>
      <c r="L21" s="316"/>
      <c r="M21" s="315" t="s">
        <v>176</v>
      </c>
      <c r="N21" s="316"/>
      <c r="O21" s="315"/>
      <c r="P21" s="322"/>
      <c r="Q21" s="322"/>
      <c r="R21" s="316"/>
      <c r="U21" s="1"/>
      <c r="V21" s="1"/>
    </row>
    <row r="22" spans="1:22" x14ac:dyDescent="0.2">
      <c r="A22" s="187" t="s">
        <v>327</v>
      </c>
      <c r="B22" s="315" t="s">
        <v>159</v>
      </c>
      <c r="C22" s="316"/>
      <c r="D22" s="192" t="s">
        <v>359</v>
      </c>
      <c r="E22" s="115" t="s">
        <v>346</v>
      </c>
      <c r="F22" s="315" t="s">
        <v>240</v>
      </c>
      <c r="G22" s="322"/>
      <c r="H22" s="322"/>
      <c r="I22" s="316"/>
      <c r="J22" s="115" t="s">
        <v>200</v>
      </c>
      <c r="K22" s="315"/>
      <c r="L22" s="316"/>
      <c r="M22" s="315"/>
      <c r="N22" s="316"/>
      <c r="O22" s="315" t="s">
        <v>159</v>
      </c>
      <c r="P22" s="322"/>
      <c r="Q22" s="322"/>
      <c r="R22" s="316"/>
      <c r="U22" s="1"/>
      <c r="V22" s="1"/>
    </row>
    <row r="23" spans="1:22" ht="13.5" thickBot="1" x14ac:dyDescent="0.25">
      <c r="A23" s="118"/>
      <c r="B23" s="309"/>
      <c r="C23" s="311"/>
      <c r="D23" s="118"/>
      <c r="E23" s="181"/>
      <c r="F23" s="309"/>
      <c r="G23" s="310"/>
      <c r="H23" s="310"/>
      <c r="I23" s="311"/>
      <c r="J23" s="119"/>
      <c r="K23" s="309"/>
      <c r="L23" s="311"/>
      <c r="M23" s="309"/>
      <c r="N23" s="311"/>
      <c r="O23" s="309"/>
      <c r="P23" s="310"/>
      <c r="Q23" s="310"/>
      <c r="R23" s="311"/>
      <c r="U23" s="1"/>
      <c r="V23" s="1"/>
    </row>
    <row r="24" spans="1:22" ht="13.5" thickBot="1" x14ac:dyDescent="0.25">
      <c r="A24" s="120">
        <v>1</v>
      </c>
      <c r="B24" s="312">
        <v>2</v>
      </c>
      <c r="C24" s="314"/>
      <c r="D24" s="120">
        <v>3</v>
      </c>
      <c r="E24" s="184">
        <v>4</v>
      </c>
      <c r="F24" s="312">
        <v>5</v>
      </c>
      <c r="G24" s="313"/>
      <c r="H24" s="313"/>
      <c r="I24" s="314"/>
      <c r="J24" s="120">
        <v>6</v>
      </c>
      <c r="K24" s="312">
        <v>7</v>
      </c>
      <c r="L24" s="314"/>
      <c r="M24" s="312">
        <v>8</v>
      </c>
      <c r="N24" s="314"/>
      <c r="O24" s="312">
        <v>9</v>
      </c>
      <c r="P24" s="313"/>
      <c r="Q24" s="313"/>
      <c r="R24" s="314"/>
      <c r="U24" s="1"/>
      <c r="V24" s="1"/>
    </row>
    <row r="25" spans="1:22" ht="13.5" thickBot="1" x14ac:dyDescent="0.25">
      <c r="A25" s="121" t="str">
        <f>ROW()-ROW(Table7)&amp;"."</f>
        <v>1.</v>
      </c>
      <c r="B25" s="419"/>
      <c r="C25" s="421"/>
      <c r="D25" s="127"/>
      <c r="E25" s="128"/>
      <c r="F25" s="410"/>
      <c r="G25" s="411"/>
      <c r="H25" s="411"/>
      <c r="I25" s="412"/>
      <c r="J25" s="127"/>
      <c r="K25" s="410"/>
      <c r="L25" s="412"/>
      <c r="M25" s="410"/>
      <c r="N25" s="412"/>
      <c r="O25" s="410"/>
      <c r="P25" s="411"/>
      <c r="Q25" s="411"/>
      <c r="R25" s="412"/>
      <c r="U25" s="1"/>
      <c r="V25" s="1"/>
    </row>
    <row r="26" spans="1:22" ht="13.5" thickBot="1" x14ac:dyDescent="0.25">
      <c r="A26" s="121" t="str">
        <f>ROW()-ROW(Table7)&amp;"."</f>
        <v>2.</v>
      </c>
      <c r="B26" s="419"/>
      <c r="C26" s="421"/>
      <c r="D26" s="127"/>
      <c r="E26" s="128"/>
      <c r="F26" s="410"/>
      <c r="G26" s="411"/>
      <c r="H26" s="411"/>
      <c r="I26" s="412"/>
      <c r="J26" s="127"/>
      <c r="K26" s="410"/>
      <c r="L26" s="412"/>
      <c r="M26" s="410"/>
      <c r="N26" s="412"/>
      <c r="O26" s="410"/>
      <c r="P26" s="411"/>
      <c r="Q26" s="411"/>
      <c r="R26" s="412"/>
      <c r="U26" s="1"/>
      <c r="V26" s="1"/>
    </row>
    <row r="27" spans="1:22" ht="13.5" thickBot="1" x14ac:dyDescent="0.25">
      <c r="A27" s="121" t="str">
        <f>ROW()-ROW(Table7)&amp;"."</f>
        <v>3.</v>
      </c>
      <c r="B27" s="419"/>
      <c r="C27" s="421"/>
      <c r="D27" s="127"/>
      <c r="E27" s="128"/>
      <c r="F27" s="410"/>
      <c r="G27" s="411"/>
      <c r="H27" s="411"/>
      <c r="I27" s="412"/>
      <c r="J27" s="127"/>
      <c r="K27" s="410"/>
      <c r="L27" s="412"/>
      <c r="M27" s="410"/>
      <c r="N27" s="412"/>
      <c r="O27" s="410"/>
      <c r="P27" s="411"/>
      <c r="Q27" s="411"/>
      <c r="R27" s="412"/>
      <c r="U27" s="1"/>
      <c r="V27" s="1"/>
    </row>
    <row r="28" spans="1:22" ht="13.5" thickBot="1" x14ac:dyDescent="0.25">
      <c r="A28" s="347"/>
      <c r="B28" s="347"/>
      <c r="C28" s="347"/>
      <c r="D28" s="347"/>
      <c r="E28" s="347"/>
      <c r="F28" s="347"/>
      <c r="G28" s="347"/>
      <c r="H28" s="347"/>
      <c r="I28" s="347"/>
      <c r="J28" s="347"/>
      <c r="K28" s="347"/>
      <c r="L28" s="347"/>
      <c r="M28" s="347"/>
      <c r="N28" s="347"/>
      <c r="O28" s="347"/>
      <c r="P28" s="347"/>
      <c r="Q28" s="347"/>
      <c r="R28" s="347"/>
    </row>
    <row r="29" spans="1:22" ht="13.5" thickBot="1" x14ac:dyDescent="0.25">
      <c r="A29" s="355" t="s">
        <v>66</v>
      </c>
      <c r="B29" s="329"/>
      <c r="C29" s="329"/>
      <c r="D29" s="329"/>
      <c r="E29" s="329"/>
      <c r="F29" s="329"/>
      <c r="G29" s="329"/>
      <c r="H29" s="398" t="s">
        <v>368</v>
      </c>
      <c r="I29" s="398"/>
      <c r="J29" s="398"/>
      <c r="K29" s="399"/>
      <c r="L29" s="89"/>
      <c r="M29" s="98"/>
      <c r="N29" s="98"/>
      <c r="O29" s="98"/>
      <c r="P29" s="98"/>
      <c r="Q29" s="404" t="s">
        <v>340</v>
      </c>
      <c r="R29" s="377"/>
    </row>
    <row r="30" spans="1:22" x14ac:dyDescent="0.2">
      <c r="A30" s="114"/>
      <c r="B30" s="323"/>
      <c r="C30" s="324"/>
      <c r="D30" s="325"/>
      <c r="E30" s="114"/>
      <c r="F30" s="114"/>
      <c r="G30" s="114"/>
      <c r="H30" s="413" t="s">
        <v>320</v>
      </c>
      <c r="I30" s="414"/>
      <c r="J30" s="414"/>
      <c r="K30" s="414"/>
      <c r="L30" s="415"/>
      <c r="M30" s="323"/>
      <c r="N30" s="325"/>
      <c r="O30" s="323"/>
      <c r="P30" s="325"/>
      <c r="Q30" s="323"/>
      <c r="R30" s="325"/>
    </row>
    <row r="31" spans="1:22" ht="13.5" thickBot="1" x14ac:dyDescent="0.25">
      <c r="A31" s="187" t="s">
        <v>325</v>
      </c>
      <c r="B31" s="315"/>
      <c r="C31" s="322"/>
      <c r="D31" s="316"/>
      <c r="E31" s="115" t="s">
        <v>347</v>
      </c>
      <c r="F31" s="192" t="s">
        <v>73</v>
      </c>
      <c r="G31" s="115" t="s">
        <v>344</v>
      </c>
      <c r="H31" s="416"/>
      <c r="I31" s="417"/>
      <c r="J31" s="417"/>
      <c r="K31" s="417"/>
      <c r="L31" s="418"/>
      <c r="M31" s="315" t="s">
        <v>68</v>
      </c>
      <c r="N31" s="316"/>
      <c r="O31" s="315" t="s">
        <v>372</v>
      </c>
      <c r="P31" s="316"/>
      <c r="Q31" s="315" t="s">
        <v>372</v>
      </c>
      <c r="R31" s="316"/>
    </row>
    <row r="32" spans="1:22" x14ac:dyDescent="0.2">
      <c r="A32" s="187" t="s">
        <v>326</v>
      </c>
      <c r="B32" s="315" t="s">
        <v>170</v>
      </c>
      <c r="C32" s="322"/>
      <c r="D32" s="316"/>
      <c r="E32" s="115" t="s">
        <v>321</v>
      </c>
      <c r="F32" s="192" t="s">
        <v>321</v>
      </c>
      <c r="G32" s="115" t="s">
        <v>345</v>
      </c>
      <c r="H32" s="323"/>
      <c r="I32" s="324"/>
      <c r="J32" s="324"/>
      <c r="K32" s="325"/>
      <c r="L32" s="117"/>
      <c r="M32" s="315" t="s">
        <v>69</v>
      </c>
      <c r="N32" s="316"/>
      <c r="O32" s="315" t="s">
        <v>78</v>
      </c>
      <c r="P32" s="316"/>
      <c r="Q32" s="315" t="s">
        <v>77</v>
      </c>
      <c r="R32" s="316"/>
    </row>
    <row r="33" spans="1:18" x14ac:dyDescent="0.2">
      <c r="A33" s="187" t="s">
        <v>327</v>
      </c>
      <c r="B33" s="315"/>
      <c r="C33" s="322"/>
      <c r="D33" s="316"/>
      <c r="E33" s="115" t="s">
        <v>71</v>
      </c>
      <c r="F33" s="192" t="s">
        <v>359</v>
      </c>
      <c r="G33" s="115" t="s">
        <v>346</v>
      </c>
      <c r="H33" s="315" t="s">
        <v>240</v>
      </c>
      <c r="I33" s="322"/>
      <c r="J33" s="322"/>
      <c r="K33" s="316"/>
      <c r="L33" s="115" t="s">
        <v>200</v>
      </c>
      <c r="M33" s="315" t="s">
        <v>171</v>
      </c>
      <c r="N33" s="316"/>
      <c r="O33" s="315" t="s">
        <v>172</v>
      </c>
      <c r="P33" s="316"/>
      <c r="Q33" s="315" t="s">
        <v>172</v>
      </c>
      <c r="R33" s="316"/>
    </row>
    <row r="34" spans="1:18" ht="13.5" thickBot="1" x14ac:dyDescent="0.25">
      <c r="A34" s="118"/>
      <c r="B34" s="309"/>
      <c r="C34" s="310"/>
      <c r="D34" s="311"/>
      <c r="E34" s="115" t="s">
        <v>70</v>
      </c>
      <c r="F34" s="118"/>
      <c r="G34" s="118"/>
      <c r="H34" s="309"/>
      <c r="I34" s="310"/>
      <c r="J34" s="310"/>
      <c r="K34" s="311"/>
      <c r="L34" s="119"/>
      <c r="M34" s="309"/>
      <c r="N34" s="311"/>
      <c r="O34" s="309"/>
      <c r="P34" s="311"/>
      <c r="Q34" s="309"/>
      <c r="R34" s="311"/>
    </row>
    <row r="35" spans="1:18" ht="13.5" thickBot="1" x14ac:dyDescent="0.25">
      <c r="A35" s="120">
        <v>1</v>
      </c>
      <c r="B35" s="312">
        <v>2</v>
      </c>
      <c r="C35" s="313"/>
      <c r="D35" s="314"/>
      <c r="E35" s="120">
        <v>3</v>
      </c>
      <c r="F35" s="186">
        <v>4</v>
      </c>
      <c r="G35" s="186">
        <v>5</v>
      </c>
      <c r="H35" s="312">
        <v>6</v>
      </c>
      <c r="I35" s="313"/>
      <c r="J35" s="313"/>
      <c r="K35" s="314"/>
      <c r="L35" s="120">
        <v>7</v>
      </c>
      <c r="M35" s="312">
        <v>8</v>
      </c>
      <c r="N35" s="314"/>
      <c r="O35" s="312">
        <v>9</v>
      </c>
      <c r="P35" s="314"/>
      <c r="Q35" s="312">
        <v>10</v>
      </c>
      <c r="R35" s="314"/>
    </row>
    <row r="36" spans="1:18" ht="13.5" thickBot="1" x14ac:dyDescent="0.25">
      <c r="A36" s="121" t="str">
        <f>ROW()-ROW(Table8)&amp;"."</f>
        <v>1.</v>
      </c>
      <c r="B36" s="317" t="s">
        <v>979</v>
      </c>
      <c r="C36" s="318"/>
      <c r="D36" s="319"/>
      <c r="E36" s="122" t="s">
        <v>979</v>
      </c>
      <c r="F36" s="191" t="s">
        <v>979</v>
      </c>
      <c r="G36" s="204" t="s">
        <v>979</v>
      </c>
      <c r="H36" s="317" t="s">
        <v>979</v>
      </c>
      <c r="I36" s="318"/>
      <c r="J36" s="318"/>
      <c r="K36" s="319"/>
      <c r="L36" s="123" t="s">
        <v>979</v>
      </c>
      <c r="M36" s="317" t="s">
        <v>979</v>
      </c>
      <c r="N36" s="319"/>
      <c r="O36" s="317" t="s">
        <v>979</v>
      </c>
      <c r="P36" s="319"/>
      <c r="Q36" s="317" t="s">
        <v>979</v>
      </c>
      <c r="R36" s="319"/>
    </row>
    <row r="37" spans="1:18" ht="13.5" thickBot="1" x14ac:dyDescent="0.25">
      <c r="A37" s="121" t="str">
        <f>ROW()-ROW(Table8)&amp;"."</f>
        <v>2.</v>
      </c>
      <c r="B37" s="317" t="s">
        <v>979</v>
      </c>
      <c r="C37" s="318"/>
      <c r="D37" s="319"/>
      <c r="E37" s="122" t="s">
        <v>979</v>
      </c>
      <c r="F37" s="191" t="s">
        <v>979</v>
      </c>
      <c r="G37" s="122" t="s">
        <v>979</v>
      </c>
      <c r="H37" s="317" t="s">
        <v>979</v>
      </c>
      <c r="I37" s="318"/>
      <c r="J37" s="318"/>
      <c r="K37" s="319"/>
      <c r="L37" s="123" t="s">
        <v>979</v>
      </c>
      <c r="M37" s="317" t="s">
        <v>979</v>
      </c>
      <c r="N37" s="319"/>
      <c r="O37" s="317" t="s">
        <v>979</v>
      </c>
      <c r="P37" s="319"/>
      <c r="Q37" s="317" t="s">
        <v>979</v>
      </c>
      <c r="R37" s="319"/>
    </row>
    <row r="38" spans="1:18" ht="13.5" thickBot="1" x14ac:dyDescent="0.25">
      <c r="A38" s="121" t="str">
        <f>ROW()-ROW(Table8)&amp;"."</f>
        <v>3.</v>
      </c>
      <c r="B38" s="317" t="s">
        <v>979</v>
      </c>
      <c r="C38" s="318"/>
      <c r="D38" s="319"/>
      <c r="E38" s="122" t="s">
        <v>979</v>
      </c>
      <c r="F38" s="191" t="s">
        <v>979</v>
      </c>
      <c r="G38" s="122" t="s">
        <v>979</v>
      </c>
      <c r="H38" s="317" t="s">
        <v>979</v>
      </c>
      <c r="I38" s="318"/>
      <c r="J38" s="318"/>
      <c r="K38" s="319"/>
      <c r="L38" s="123" t="s">
        <v>979</v>
      </c>
      <c r="M38" s="317" t="s">
        <v>979</v>
      </c>
      <c r="N38" s="319"/>
      <c r="O38" s="317" t="s">
        <v>979</v>
      </c>
      <c r="P38" s="319"/>
      <c r="Q38" s="317" t="s">
        <v>979</v>
      </c>
      <c r="R38" s="319"/>
    </row>
    <row r="39" spans="1:18" ht="13.5" thickBot="1" x14ac:dyDescent="0.25">
      <c r="A39" s="347"/>
      <c r="B39" s="347"/>
      <c r="C39" s="347"/>
      <c r="D39" s="347"/>
      <c r="E39" s="347"/>
      <c r="F39" s="347"/>
      <c r="G39" s="347"/>
      <c r="H39" s="347"/>
      <c r="I39" s="347"/>
      <c r="J39" s="347"/>
      <c r="K39" s="347"/>
      <c r="L39" s="347"/>
      <c r="M39" s="347"/>
      <c r="N39" s="347"/>
      <c r="O39" s="347"/>
      <c r="P39" s="347"/>
      <c r="Q39" s="347"/>
      <c r="R39" s="347"/>
    </row>
    <row r="40" spans="1:18" ht="13.5" thickBot="1" x14ac:dyDescent="0.25">
      <c r="A40" s="406" t="s">
        <v>67</v>
      </c>
      <c r="B40" s="406"/>
      <c r="C40" s="406"/>
      <c r="D40" s="406"/>
      <c r="E40" s="406"/>
      <c r="F40" s="406"/>
      <c r="G40" s="406"/>
      <c r="H40" s="398" t="s">
        <v>368</v>
      </c>
      <c r="I40" s="398"/>
      <c r="J40" s="398"/>
      <c r="K40" s="399"/>
      <c r="L40" s="89"/>
      <c r="M40" s="98"/>
      <c r="N40" s="98"/>
      <c r="O40" s="98"/>
      <c r="P40" s="98"/>
      <c r="Q40" s="404" t="s">
        <v>341</v>
      </c>
      <c r="R40" s="377"/>
    </row>
    <row r="41" spans="1:18" x14ac:dyDescent="0.2">
      <c r="A41" s="114"/>
      <c r="B41" s="323"/>
      <c r="C41" s="324"/>
      <c r="D41" s="325"/>
      <c r="E41" s="114"/>
      <c r="F41" s="114"/>
      <c r="G41" s="114"/>
      <c r="H41" s="413" t="s">
        <v>322</v>
      </c>
      <c r="I41" s="414"/>
      <c r="J41" s="414"/>
      <c r="K41" s="414"/>
      <c r="L41" s="415"/>
      <c r="M41" s="323"/>
      <c r="N41" s="325"/>
      <c r="O41" s="323"/>
      <c r="P41" s="325"/>
      <c r="Q41" s="323"/>
      <c r="R41" s="325"/>
    </row>
    <row r="42" spans="1:18" ht="13.5" thickBot="1" x14ac:dyDescent="0.25">
      <c r="A42" s="187" t="s">
        <v>325</v>
      </c>
      <c r="B42" s="315"/>
      <c r="C42" s="322"/>
      <c r="D42" s="316"/>
      <c r="E42" s="115" t="s">
        <v>350</v>
      </c>
      <c r="F42" s="192" t="s">
        <v>73</v>
      </c>
      <c r="G42" s="115" t="s">
        <v>344</v>
      </c>
      <c r="H42" s="416"/>
      <c r="I42" s="417"/>
      <c r="J42" s="417"/>
      <c r="K42" s="417"/>
      <c r="L42" s="418"/>
      <c r="M42" s="315" t="s">
        <v>68</v>
      </c>
      <c r="N42" s="316"/>
      <c r="O42" s="315"/>
      <c r="P42" s="316"/>
      <c r="Q42" s="315" t="s">
        <v>74</v>
      </c>
      <c r="R42" s="316"/>
    </row>
    <row r="43" spans="1:18" x14ac:dyDescent="0.2">
      <c r="A43" s="187" t="s">
        <v>326</v>
      </c>
      <c r="B43" s="315" t="s">
        <v>169</v>
      </c>
      <c r="C43" s="322"/>
      <c r="D43" s="316"/>
      <c r="E43" s="115" t="s">
        <v>321</v>
      </c>
      <c r="F43" s="192" t="s">
        <v>321</v>
      </c>
      <c r="G43" s="115" t="s">
        <v>345</v>
      </c>
      <c r="H43" s="323"/>
      <c r="I43" s="324"/>
      <c r="J43" s="324"/>
      <c r="K43" s="325"/>
      <c r="L43" s="117"/>
      <c r="M43" s="315" t="s">
        <v>69</v>
      </c>
      <c r="N43" s="316"/>
      <c r="O43" s="315" t="s">
        <v>168</v>
      </c>
      <c r="P43" s="316"/>
      <c r="Q43" s="315" t="s">
        <v>76</v>
      </c>
      <c r="R43" s="316"/>
    </row>
    <row r="44" spans="1:18" x14ac:dyDescent="0.2">
      <c r="A44" s="187" t="s">
        <v>327</v>
      </c>
      <c r="B44" s="315"/>
      <c r="C44" s="322"/>
      <c r="D44" s="316"/>
      <c r="E44" s="115" t="s">
        <v>348</v>
      </c>
      <c r="F44" s="192" t="s">
        <v>359</v>
      </c>
      <c r="G44" s="115" t="s">
        <v>346</v>
      </c>
      <c r="H44" s="315" t="s">
        <v>240</v>
      </c>
      <c r="I44" s="322"/>
      <c r="J44" s="322"/>
      <c r="K44" s="316"/>
      <c r="L44" s="115" t="s">
        <v>200</v>
      </c>
      <c r="M44" s="315" t="s">
        <v>81</v>
      </c>
      <c r="N44" s="316"/>
      <c r="O44" s="315"/>
      <c r="P44" s="316"/>
      <c r="Q44" s="315" t="s">
        <v>75</v>
      </c>
      <c r="R44" s="316"/>
    </row>
    <row r="45" spans="1:18" ht="13.5" thickBot="1" x14ac:dyDescent="0.25">
      <c r="A45" s="118"/>
      <c r="B45" s="309"/>
      <c r="C45" s="310"/>
      <c r="D45" s="311"/>
      <c r="E45" s="115" t="s">
        <v>349</v>
      </c>
      <c r="F45" s="118"/>
      <c r="G45" s="118"/>
      <c r="H45" s="309"/>
      <c r="I45" s="310"/>
      <c r="J45" s="310"/>
      <c r="K45" s="311"/>
      <c r="L45" s="119"/>
      <c r="M45" s="309"/>
      <c r="N45" s="311"/>
      <c r="O45" s="309"/>
      <c r="P45" s="311"/>
      <c r="Q45" s="309"/>
      <c r="R45" s="311"/>
    </row>
    <row r="46" spans="1:18" ht="13.5" thickBot="1" x14ac:dyDescent="0.25">
      <c r="A46" s="120">
        <v>1</v>
      </c>
      <c r="B46" s="312">
        <v>2</v>
      </c>
      <c r="C46" s="313"/>
      <c r="D46" s="314"/>
      <c r="E46" s="120">
        <v>3</v>
      </c>
      <c r="F46" s="186">
        <v>4</v>
      </c>
      <c r="G46" s="186">
        <v>5</v>
      </c>
      <c r="H46" s="312">
        <v>6</v>
      </c>
      <c r="I46" s="313"/>
      <c r="J46" s="313"/>
      <c r="K46" s="314"/>
      <c r="L46" s="120">
        <v>7</v>
      </c>
      <c r="M46" s="312">
        <v>8</v>
      </c>
      <c r="N46" s="314"/>
      <c r="O46" s="312">
        <v>9</v>
      </c>
      <c r="P46" s="314"/>
      <c r="Q46" s="312">
        <v>10</v>
      </c>
      <c r="R46" s="314"/>
    </row>
    <row r="47" spans="1:18" ht="13.5" thickBot="1" x14ac:dyDescent="0.25">
      <c r="A47" s="121" t="str">
        <f>ROW()-ROW(Table9)&amp;"."</f>
        <v>1.</v>
      </c>
      <c r="B47" s="317" t="s">
        <v>979</v>
      </c>
      <c r="C47" s="318"/>
      <c r="D47" s="319"/>
      <c r="E47" s="122" t="s">
        <v>979</v>
      </c>
      <c r="F47" s="191" t="s">
        <v>979</v>
      </c>
      <c r="G47" s="204" t="s">
        <v>979</v>
      </c>
      <c r="H47" s="317" t="s">
        <v>979</v>
      </c>
      <c r="I47" s="318"/>
      <c r="J47" s="318"/>
      <c r="K47" s="319"/>
      <c r="L47" s="123" t="s">
        <v>979</v>
      </c>
      <c r="M47" s="317" t="s">
        <v>979</v>
      </c>
      <c r="N47" s="319"/>
      <c r="O47" s="317" t="s">
        <v>979</v>
      </c>
      <c r="P47" s="319"/>
      <c r="Q47" s="317" t="s">
        <v>979</v>
      </c>
      <c r="R47" s="319"/>
    </row>
    <row r="48" spans="1:18" ht="13.5" thickBot="1" x14ac:dyDescent="0.25">
      <c r="A48" s="121" t="str">
        <f>ROW()-ROW(Table9)&amp;"."</f>
        <v>2.</v>
      </c>
      <c r="B48" s="317" t="s">
        <v>979</v>
      </c>
      <c r="C48" s="318"/>
      <c r="D48" s="319"/>
      <c r="E48" s="122" t="s">
        <v>979</v>
      </c>
      <c r="F48" s="191" t="s">
        <v>979</v>
      </c>
      <c r="G48" s="122" t="s">
        <v>979</v>
      </c>
      <c r="H48" s="317" t="s">
        <v>979</v>
      </c>
      <c r="I48" s="318"/>
      <c r="J48" s="318"/>
      <c r="K48" s="319"/>
      <c r="L48" s="123" t="s">
        <v>979</v>
      </c>
      <c r="M48" s="317" t="s">
        <v>979</v>
      </c>
      <c r="N48" s="319"/>
      <c r="O48" s="317" t="s">
        <v>979</v>
      </c>
      <c r="P48" s="319"/>
      <c r="Q48" s="317" t="s">
        <v>979</v>
      </c>
      <c r="R48" s="319"/>
    </row>
    <row r="49" spans="1:18" ht="13.5" thickBot="1" x14ac:dyDescent="0.25">
      <c r="A49" s="121" t="str">
        <f>ROW()-ROW(Table9)&amp;"."</f>
        <v>3.</v>
      </c>
      <c r="B49" s="317" t="s">
        <v>979</v>
      </c>
      <c r="C49" s="318"/>
      <c r="D49" s="319"/>
      <c r="E49" s="122" t="s">
        <v>979</v>
      </c>
      <c r="F49" s="191" t="s">
        <v>979</v>
      </c>
      <c r="G49" s="122" t="s">
        <v>979</v>
      </c>
      <c r="H49" s="317" t="s">
        <v>979</v>
      </c>
      <c r="I49" s="318"/>
      <c r="J49" s="318"/>
      <c r="K49" s="319"/>
      <c r="L49" s="123" t="s">
        <v>979</v>
      </c>
      <c r="M49" s="317" t="s">
        <v>979</v>
      </c>
      <c r="N49" s="319"/>
      <c r="O49" s="317" t="s">
        <v>979</v>
      </c>
      <c r="P49" s="319"/>
      <c r="Q49" s="317" t="s">
        <v>979</v>
      </c>
      <c r="R49" s="319"/>
    </row>
  </sheetData>
  <sheetProtection password="85F5" sheet="1" objects="1" scenarios="1" selectLockedCells="1"/>
  <mergeCells count="178">
    <mergeCell ref="K27:L27"/>
    <mergeCell ref="M27:N27"/>
    <mergeCell ref="O27:R27"/>
    <mergeCell ref="B16:D16"/>
    <mergeCell ref="G16:M16"/>
    <mergeCell ref="O16:R16"/>
    <mergeCell ref="B27:C27"/>
    <mergeCell ref="F27:I27"/>
    <mergeCell ref="M24:N24"/>
    <mergeCell ref="M25:N25"/>
    <mergeCell ref="B49:D49"/>
    <mergeCell ref="H49:K49"/>
    <mergeCell ref="M49:N49"/>
    <mergeCell ref="O49:P49"/>
    <mergeCell ref="Q49:R49"/>
    <mergeCell ref="B38:D38"/>
    <mergeCell ref="H38:K38"/>
    <mergeCell ref="M38:N38"/>
    <mergeCell ref="O38:P38"/>
    <mergeCell ref="Q38:R38"/>
    <mergeCell ref="B46:D46"/>
    <mergeCell ref="B47:D47"/>
    <mergeCell ref="M46:N46"/>
    <mergeCell ref="M47:N47"/>
    <mergeCell ref="H47:K47"/>
    <mergeCell ref="B45:D45"/>
    <mergeCell ref="M45:N45"/>
    <mergeCell ref="H45:K45"/>
    <mergeCell ref="Q29:R29"/>
    <mergeCell ref="Q31:R31"/>
    <mergeCell ref="O41:P41"/>
    <mergeCell ref="O43:P43"/>
    <mergeCell ref="Q34:R34"/>
    <mergeCell ref="H33:K33"/>
    <mergeCell ref="M31:N31"/>
    <mergeCell ref="O30:P30"/>
    <mergeCell ref="Q30:R30"/>
    <mergeCell ref="Q32:R32"/>
    <mergeCell ref="B32:D32"/>
    <mergeCell ref="B48:D48"/>
    <mergeCell ref="M48:N48"/>
    <mergeCell ref="Q35:R35"/>
    <mergeCell ref="O35:P35"/>
    <mergeCell ref="Q43:R43"/>
    <mergeCell ref="Q40:R40"/>
    <mergeCell ref="Q41:R41"/>
    <mergeCell ref="M43:N43"/>
    <mergeCell ref="M42:N42"/>
    <mergeCell ref="Q36:R36"/>
    <mergeCell ref="Q37:R37"/>
    <mergeCell ref="M30:N30"/>
    <mergeCell ref="O21:R21"/>
    <mergeCell ref="O22:R22"/>
    <mergeCell ref="M21:N21"/>
    <mergeCell ref="M23:N23"/>
    <mergeCell ref="O23:R23"/>
    <mergeCell ref="O24:R24"/>
    <mergeCell ref="M32:N32"/>
    <mergeCell ref="K21:L21"/>
    <mergeCell ref="K22:L22"/>
    <mergeCell ref="O37:P37"/>
    <mergeCell ref="H34:K34"/>
    <mergeCell ref="M33:N33"/>
    <mergeCell ref="O31:P31"/>
    <mergeCell ref="O32:P32"/>
    <mergeCell ref="O34:P34"/>
    <mergeCell ref="H35:K35"/>
    <mergeCell ref="H29:K29"/>
    <mergeCell ref="B31:D31"/>
    <mergeCell ref="A29:G29"/>
    <mergeCell ref="B30:D30"/>
    <mergeCell ref="Q42:R42"/>
    <mergeCell ref="M37:N37"/>
    <mergeCell ref="M34:N34"/>
    <mergeCell ref="M36:N36"/>
    <mergeCell ref="A39:R39"/>
    <mergeCell ref="O33:P33"/>
    <mergeCell ref="Q33:R33"/>
    <mergeCell ref="B22:C22"/>
    <mergeCell ref="B23:C23"/>
    <mergeCell ref="B24:C24"/>
    <mergeCell ref="F21:I21"/>
    <mergeCell ref="M26:N26"/>
    <mergeCell ref="B25:C25"/>
    <mergeCell ref="B26:C26"/>
    <mergeCell ref="K26:L26"/>
    <mergeCell ref="F24:I24"/>
    <mergeCell ref="F22:I22"/>
    <mergeCell ref="O11:R11"/>
    <mergeCell ref="B19:C19"/>
    <mergeCell ref="B20:C20"/>
    <mergeCell ref="M19:N19"/>
    <mergeCell ref="O19:R19"/>
    <mergeCell ref="O20:R20"/>
    <mergeCell ref="K20:L20"/>
    <mergeCell ref="G14:M14"/>
    <mergeCell ref="G15:M15"/>
    <mergeCell ref="B13:D13"/>
    <mergeCell ref="B9:D9"/>
    <mergeCell ref="B10:D10"/>
    <mergeCell ref="B11:D11"/>
    <mergeCell ref="B14:D14"/>
    <mergeCell ref="B15:D15"/>
    <mergeCell ref="A1:R1"/>
    <mergeCell ref="A4:R4"/>
    <mergeCell ref="A5:R5"/>
    <mergeCell ref="A7:R7"/>
    <mergeCell ref="G2:R3"/>
    <mergeCell ref="A2:F2"/>
    <mergeCell ref="A3:F3"/>
    <mergeCell ref="A6:R6"/>
    <mergeCell ref="Q8:R8"/>
    <mergeCell ref="A8:G8"/>
    <mergeCell ref="B12:D12"/>
    <mergeCell ref="O9:R9"/>
    <mergeCell ref="O12:R12"/>
    <mergeCell ref="H8:K8"/>
    <mergeCell ref="G12:M12"/>
    <mergeCell ref="O13:R13"/>
    <mergeCell ref="O10:R10"/>
    <mergeCell ref="G11:M11"/>
    <mergeCell ref="G9:N10"/>
    <mergeCell ref="B44:D44"/>
    <mergeCell ref="O14:R14"/>
    <mergeCell ref="O15:R15"/>
    <mergeCell ref="Q18:R18"/>
    <mergeCell ref="A18:G18"/>
    <mergeCell ref="B43:D43"/>
    <mergeCell ref="B41:D41"/>
    <mergeCell ref="M41:N41"/>
    <mergeCell ref="B34:D34"/>
    <mergeCell ref="B33:D33"/>
    <mergeCell ref="H36:K36"/>
    <mergeCell ref="H37:K37"/>
    <mergeCell ref="B35:D35"/>
    <mergeCell ref="B36:D36"/>
    <mergeCell ref="B37:D37"/>
    <mergeCell ref="H40:K40"/>
    <mergeCell ref="O45:P45"/>
    <mergeCell ref="M35:N35"/>
    <mergeCell ref="O48:P48"/>
    <mergeCell ref="Q47:R47"/>
    <mergeCell ref="O46:P46"/>
    <mergeCell ref="O47:P47"/>
    <mergeCell ref="Q46:R46"/>
    <mergeCell ref="Q48:R48"/>
    <mergeCell ref="O36:P36"/>
    <mergeCell ref="O42:P42"/>
    <mergeCell ref="F19:J20"/>
    <mergeCell ref="F23:I23"/>
    <mergeCell ref="G13:M13"/>
    <mergeCell ref="A17:R17"/>
    <mergeCell ref="F25:I25"/>
    <mergeCell ref="F26:I26"/>
    <mergeCell ref="M20:N20"/>
    <mergeCell ref="M22:N22"/>
    <mergeCell ref="B21:C21"/>
    <mergeCell ref="K24:L24"/>
    <mergeCell ref="O44:P44"/>
    <mergeCell ref="H44:K44"/>
    <mergeCell ref="H43:K43"/>
    <mergeCell ref="K19:L19"/>
    <mergeCell ref="H18:K18"/>
    <mergeCell ref="H41:L42"/>
    <mergeCell ref="M44:N44"/>
    <mergeCell ref="K25:L25"/>
    <mergeCell ref="H30:L31"/>
    <mergeCell ref="H32:K32"/>
    <mergeCell ref="B42:D42"/>
    <mergeCell ref="A40:G40"/>
    <mergeCell ref="H48:K48"/>
    <mergeCell ref="H46:K46"/>
    <mergeCell ref="K23:L23"/>
    <mergeCell ref="A28:R28"/>
    <mergeCell ref="O25:R25"/>
    <mergeCell ref="O26:R26"/>
    <mergeCell ref="Q45:R45"/>
    <mergeCell ref="Q44:R44"/>
  </mergeCells>
  <phoneticPr fontId="3" type="noConversion"/>
  <conditionalFormatting sqref="E36:E38 B25:C27 B15:D16 E47:E49">
    <cfRule type="expression" dxfId="71" priority="694" stopIfTrue="1">
      <formula>AND(ISNUMBER(VALUE(INDEX($A$1:$Z$1000, ROW(), COLUMN()))), IF(ISERROR(VALUE(INDEX($A$1:$Z$1000, ROW(), COLUMN()))), FALSE, VALUE(INDEX($A$1:$Z$1000, ROW(), COLUMN())) &gt; 0)) = FALSE</formula>
    </cfRule>
  </conditionalFormatting>
  <conditionalFormatting sqref="G36:G38 E25:E27 F15:F16 G47:G49">
    <cfRule type="expression" dxfId="70" priority="698" stopIfTrue="1">
      <formula>AND(ISNUMBER(VALUE(INDEX($A$1:$Z$1000, ROW(), COLUMN()))), IF(ISERROR(VALUE(INDEX($A$1:$Z$1000, ROW(), COLUMN()))), FALSE, VALUE(INDEX($A$1:$Z$1000, ROW(), COLUMN())) &gt;= 0)) = FALSE</formula>
    </cfRule>
  </conditionalFormatting>
  <conditionalFormatting sqref="L36:L38 J25:J27 N15:N16 L47:L49">
    <cfRule type="expression" dxfId="69" priority="702" stopIfTrue="1">
      <formula>AND(ISNUMBER(VALUE(INDEX($A$1:$Z$1000, ROW(), COLUMN()))), LEN(INDEX($A$1:$Z$1000, ROW(), COLUMN())) = 10) = FALSE</formula>
    </cfRule>
  </conditionalFormatting>
  <dataValidations count="4">
    <dataValidation type="list" showInputMessage="1" showErrorMessage="1" sqref="L40 L29 L18 L8">
      <formula1>ListSelected</formula1>
    </dataValidation>
    <dataValidation type="list" allowBlank="1" showInputMessage="1" showErrorMessage="1" errorTitle="Грешка" error="Недопустимо съдържание. Изберете от списъка!" sqref="F36:F38 D25:D27 F47:F49 E15:E16">
      <formula1>ListCurrency</formula1>
    </dataValidation>
    <dataValidation allowBlank="1" showInputMessage="1" showErrorMessage="1" prompt="Въвежда се само цяло число без дробна част" sqref="E47:E49 G36:G38 B25:C27 G47:G49 E36:E38 E25:E27 F15:F16 B15:D16"/>
    <dataValidation type="list" allowBlank="1" showInputMessage="1" showErrorMessage="1" sqref="O25:R27 O15:R16">
      <formula1>ListCashOrigin2</formula1>
    </dataValidation>
  </dataValidations>
  <printOptions horizontalCentered="1"/>
  <pageMargins left="0.39370078740157483" right="0.39370078740157483" top="0.39370078740157483" bottom="0.47244094488188981" header="0.19685039370078741" footer="0.19685039370078741"/>
  <pageSetup paperSize="9" scale="80" orientation="landscape" horizontalDpi="300" verticalDpi="300" r:id="rId1"/>
  <headerFooter alignWithMargins="0">
    <oddHeader>&amp;R&amp;D, &amp;T</oddHeader>
    <oddFooter>&amp;CДекларатор:
                                 /подпис/&amp;R&amp;A-&amp;P/&amp;N</oddFooter>
  </headerFooter>
  <drawing r:id="rId2"/>
  <legacyDrawing r:id="rId3"/>
  <controls>
    <mc:AlternateContent xmlns:mc="http://schemas.openxmlformats.org/markup-compatibility/2006">
      <mc:Choice Requires="x14">
        <control shapeId="8200" r:id="rId4" name="btnT9Sub">
          <controlPr defaultSize="0" print="0" autoLine="0" r:id="rId5">
            <anchor moveWithCells="1">
              <from>
                <xdr:col>19</xdr:col>
                <xdr:colOff>0</xdr:colOff>
                <xdr:row>42</xdr:row>
                <xdr:rowOff>47625</xdr:rowOff>
              </from>
              <to>
                <xdr:col>19</xdr:col>
                <xdr:colOff>381000</xdr:colOff>
                <xdr:row>44</xdr:row>
                <xdr:rowOff>104775</xdr:rowOff>
              </to>
            </anchor>
          </controlPr>
        </control>
      </mc:Choice>
      <mc:Fallback>
        <control shapeId="8200" r:id="rId4" name="btnT9Sub"/>
      </mc:Fallback>
    </mc:AlternateContent>
    <mc:AlternateContent xmlns:mc="http://schemas.openxmlformats.org/markup-compatibility/2006">
      <mc:Choice Requires="x14">
        <control shapeId="8199" r:id="rId6" name="btnT9Add">
          <controlPr defaultSize="0" print="0" autoLine="0" r:id="rId7">
            <anchor moveWithCells="1">
              <from>
                <xdr:col>19</xdr:col>
                <xdr:colOff>0</xdr:colOff>
                <xdr:row>40</xdr:row>
                <xdr:rowOff>0</xdr:rowOff>
              </from>
              <to>
                <xdr:col>19</xdr:col>
                <xdr:colOff>381000</xdr:colOff>
                <xdr:row>42</xdr:row>
                <xdr:rowOff>47625</xdr:rowOff>
              </to>
            </anchor>
          </controlPr>
        </control>
      </mc:Choice>
      <mc:Fallback>
        <control shapeId="8199" r:id="rId6" name="btnT9Add"/>
      </mc:Fallback>
    </mc:AlternateContent>
    <mc:AlternateContent xmlns:mc="http://schemas.openxmlformats.org/markup-compatibility/2006">
      <mc:Choice Requires="x14">
        <control shapeId="8198" r:id="rId8" name="btnT8Sub">
          <controlPr defaultSize="0" print="0" autoLine="0" r:id="rId9">
            <anchor moveWithCells="1">
              <from>
                <xdr:col>19</xdr:col>
                <xdr:colOff>0</xdr:colOff>
                <xdr:row>31</xdr:row>
                <xdr:rowOff>38100</xdr:rowOff>
              </from>
              <to>
                <xdr:col>19</xdr:col>
                <xdr:colOff>381000</xdr:colOff>
                <xdr:row>33</xdr:row>
                <xdr:rowOff>95250</xdr:rowOff>
              </to>
            </anchor>
          </controlPr>
        </control>
      </mc:Choice>
      <mc:Fallback>
        <control shapeId="8198" r:id="rId8" name="btnT8Sub"/>
      </mc:Fallback>
    </mc:AlternateContent>
    <mc:AlternateContent xmlns:mc="http://schemas.openxmlformats.org/markup-compatibility/2006">
      <mc:Choice Requires="x14">
        <control shapeId="8197" r:id="rId10" name="btnT8Add">
          <controlPr defaultSize="0" print="0" autoLine="0" r:id="rId11">
            <anchor moveWithCells="1">
              <from>
                <xdr:col>19</xdr:col>
                <xdr:colOff>0</xdr:colOff>
                <xdr:row>28</xdr:row>
                <xdr:rowOff>161925</xdr:rowOff>
              </from>
              <to>
                <xdr:col>19</xdr:col>
                <xdr:colOff>381000</xdr:colOff>
                <xdr:row>31</xdr:row>
                <xdr:rowOff>38100</xdr:rowOff>
              </to>
            </anchor>
          </controlPr>
        </control>
      </mc:Choice>
      <mc:Fallback>
        <control shapeId="8197" r:id="rId10" name="btnT8Add"/>
      </mc:Fallback>
    </mc:AlternateContent>
    <mc:AlternateContent xmlns:mc="http://schemas.openxmlformats.org/markup-compatibility/2006">
      <mc:Choice Requires="x14">
        <control shapeId="8196" r:id="rId12" name="btnT7Sub">
          <controlPr defaultSize="0" print="0" autoLine="0" r:id="rId13">
            <anchor moveWithCells="1">
              <from>
                <xdr:col>19</xdr:col>
                <xdr:colOff>0</xdr:colOff>
                <xdr:row>20</xdr:row>
                <xdr:rowOff>38100</xdr:rowOff>
              </from>
              <to>
                <xdr:col>19</xdr:col>
                <xdr:colOff>381000</xdr:colOff>
                <xdr:row>22</xdr:row>
                <xdr:rowOff>95250</xdr:rowOff>
              </to>
            </anchor>
          </controlPr>
        </control>
      </mc:Choice>
      <mc:Fallback>
        <control shapeId="8196" r:id="rId12" name="btnT7Sub"/>
      </mc:Fallback>
    </mc:AlternateContent>
    <mc:AlternateContent xmlns:mc="http://schemas.openxmlformats.org/markup-compatibility/2006">
      <mc:Choice Requires="x14">
        <control shapeId="8195" r:id="rId14" name="btnT7Add">
          <controlPr defaultSize="0" print="0" autoLine="0" r:id="rId15">
            <anchor moveWithCells="1">
              <from>
                <xdr:col>19</xdr:col>
                <xdr:colOff>0</xdr:colOff>
                <xdr:row>17</xdr:row>
                <xdr:rowOff>161925</xdr:rowOff>
              </from>
              <to>
                <xdr:col>19</xdr:col>
                <xdr:colOff>381000</xdr:colOff>
                <xdr:row>20</xdr:row>
                <xdr:rowOff>38100</xdr:rowOff>
              </to>
            </anchor>
          </controlPr>
        </control>
      </mc:Choice>
      <mc:Fallback>
        <control shapeId="8195" r:id="rId14" name="btnT7Add"/>
      </mc:Fallback>
    </mc:AlternateContent>
    <mc:AlternateContent xmlns:mc="http://schemas.openxmlformats.org/markup-compatibility/2006">
      <mc:Choice Requires="x14">
        <control shapeId="8194" r:id="rId16" name="btnT6Sub">
          <controlPr defaultSize="0" print="0" autoLine="0" r:id="rId17">
            <anchor moveWithCells="1">
              <from>
                <xdr:col>19</xdr:col>
                <xdr:colOff>0</xdr:colOff>
                <xdr:row>10</xdr:row>
                <xdr:rowOff>47625</xdr:rowOff>
              </from>
              <to>
                <xdr:col>19</xdr:col>
                <xdr:colOff>381000</xdr:colOff>
                <xdr:row>12</xdr:row>
                <xdr:rowOff>104775</xdr:rowOff>
              </to>
            </anchor>
          </controlPr>
        </control>
      </mc:Choice>
      <mc:Fallback>
        <control shapeId="8194" r:id="rId16" name="btnT6Sub"/>
      </mc:Fallback>
    </mc:AlternateContent>
    <mc:AlternateContent xmlns:mc="http://schemas.openxmlformats.org/markup-compatibility/2006">
      <mc:Choice Requires="x14">
        <control shapeId="8193" r:id="rId18" name="btnT6Add">
          <controlPr defaultSize="0" print="0" autoLine="0" r:id="rId19">
            <anchor moveWithCells="1">
              <from>
                <xdr:col>19</xdr:col>
                <xdr:colOff>0</xdr:colOff>
                <xdr:row>8</xdr:row>
                <xdr:rowOff>0</xdr:rowOff>
              </from>
              <to>
                <xdr:col>19</xdr:col>
                <xdr:colOff>381000</xdr:colOff>
                <xdr:row>10</xdr:row>
                <xdr:rowOff>47625</xdr:rowOff>
              </to>
            </anchor>
          </controlPr>
        </control>
      </mc:Choice>
      <mc:Fallback>
        <control shapeId="8193" r:id="rId18" name="btnT6Add"/>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W55"/>
  <sheetViews>
    <sheetView zoomScale="80" zoomScaleNormal="80" workbookViewId="0">
      <selection activeCell="M9" sqref="M9"/>
    </sheetView>
  </sheetViews>
  <sheetFormatPr defaultRowHeight="12.75" x14ac:dyDescent="0.2"/>
  <cols>
    <col min="1" max="1" width="4.7109375" customWidth="1"/>
    <col min="2" max="4" width="8.7109375" customWidth="1"/>
    <col min="5" max="7" width="9.7109375" customWidth="1"/>
    <col min="8" max="8" width="12.7109375" customWidth="1"/>
    <col min="9" max="9" width="10.7109375" customWidth="1"/>
    <col min="10" max="10" width="8.7109375" customWidth="1"/>
    <col min="11" max="11" width="9.7109375" customWidth="1"/>
    <col min="12" max="12" width="10.7109375" customWidth="1"/>
    <col min="13" max="13" width="9.7109375" customWidth="1"/>
    <col min="14" max="14" width="8.7109375" customWidth="1"/>
    <col min="15" max="15" width="9.7109375" customWidth="1"/>
    <col min="16" max="16" width="10.7109375" customWidth="1"/>
    <col min="17" max="17" width="20.7109375" customWidth="1"/>
    <col min="18" max="18" width="2.7109375" customWidth="1"/>
  </cols>
  <sheetData>
    <row r="1" spans="1:23" ht="13.5" thickBot="1" x14ac:dyDescent="0.25">
      <c r="A1" s="433"/>
      <c r="B1" s="433"/>
      <c r="C1" s="433"/>
      <c r="D1" s="433"/>
      <c r="E1" s="433"/>
      <c r="F1" s="433"/>
      <c r="G1" s="433"/>
      <c r="H1" s="433"/>
      <c r="I1" s="433"/>
      <c r="J1" s="433"/>
      <c r="K1" s="433"/>
      <c r="L1" s="433"/>
      <c r="M1" s="433"/>
      <c r="N1" s="433"/>
      <c r="O1" s="433"/>
      <c r="P1" s="433"/>
      <c r="Q1" s="433"/>
    </row>
    <row r="2" spans="1:23" x14ac:dyDescent="0.2">
      <c r="A2" s="427" t="s">
        <v>965</v>
      </c>
      <c r="B2" s="428"/>
      <c r="C2" s="428"/>
      <c r="D2" s="428"/>
      <c r="E2" s="428"/>
      <c r="F2" s="429"/>
      <c r="G2" s="434" t="str">
        <f>TRIM(Name)</f>
        <v/>
      </c>
      <c r="H2" s="435"/>
      <c r="I2" s="435"/>
      <c r="J2" s="435"/>
      <c r="K2" s="435"/>
      <c r="L2" s="435"/>
      <c r="M2" s="435"/>
      <c r="N2" s="435"/>
      <c r="O2" s="435"/>
      <c r="P2" s="435"/>
      <c r="Q2" s="436"/>
    </row>
    <row r="3" spans="1:23" ht="13.5" thickBot="1" x14ac:dyDescent="0.25">
      <c r="A3" s="430" t="s">
        <v>966</v>
      </c>
      <c r="B3" s="431"/>
      <c r="C3" s="431"/>
      <c r="D3" s="431"/>
      <c r="E3" s="431"/>
      <c r="F3" s="432"/>
      <c r="G3" s="437"/>
      <c r="H3" s="438"/>
      <c r="I3" s="438"/>
      <c r="J3" s="438"/>
      <c r="K3" s="438"/>
      <c r="L3" s="438"/>
      <c r="M3" s="438"/>
      <c r="N3" s="438"/>
      <c r="O3" s="438"/>
      <c r="P3" s="438"/>
      <c r="Q3" s="439"/>
    </row>
    <row r="4" spans="1:23" x14ac:dyDescent="0.2">
      <c r="A4" s="332"/>
      <c r="B4" s="332"/>
      <c r="C4" s="332"/>
      <c r="D4" s="332"/>
      <c r="E4" s="332"/>
      <c r="F4" s="332"/>
      <c r="G4" s="332"/>
      <c r="H4" s="332"/>
      <c r="I4" s="332"/>
      <c r="J4" s="332"/>
      <c r="K4" s="332"/>
      <c r="L4" s="332"/>
      <c r="M4" s="332"/>
      <c r="N4" s="332"/>
      <c r="O4" s="332"/>
      <c r="P4" s="332"/>
      <c r="Q4" s="332"/>
    </row>
    <row r="5" spans="1:23" x14ac:dyDescent="0.2">
      <c r="A5" s="408" t="s">
        <v>126</v>
      </c>
      <c r="B5" s="408"/>
      <c r="C5" s="408"/>
      <c r="D5" s="408"/>
      <c r="E5" s="408"/>
      <c r="F5" s="408"/>
      <c r="G5" s="408"/>
      <c r="H5" s="408"/>
      <c r="I5" s="408"/>
      <c r="J5" s="408"/>
      <c r="K5" s="408"/>
      <c r="L5" s="408"/>
      <c r="M5" s="408"/>
      <c r="N5" s="408"/>
      <c r="O5" s="408"/>
      <c r="P5" s="408"/>
      <c r="Q5" s="408"/>
    </row>
    <row r="6" spans="1:23" x14ac:dyDescent="0.2">
      <c r="A6" s="408" t="s">
        <v>124</v>
      </c>
      <c r="B6" s="408"/>
      <c r="C6" s="408"/>
      <c r="D6" s="408"/>
      <c r="E6" s="408"/>
      <c r="F6" s="408"/>
      <c r="G6" s="408"/>
      <c r="H6" s="408"/>
      <c r="I6" s="408"/>
      <c r="J6" s="408"/>
      <c r="K6" s="408"/>
      <c r="L6" s="408"/>
      <c r="M6" s="408"/>
      <c r="N6" s="408"/>
      <c r="O6" s="408"/>
      <c r="P6" s="408"/>
      <c r="Q6" s="408"/>
    </row>
    <row r="7" spans="1:23" x14ac:dyDescent="0.2">
      <c r="A7" s="100"/>
      <c r="B7" s="100"/>
      <c r="C7" s="100"/>
      <c r="D7" s="100"/>
      <c r="E7" s="100"/>
      <c r="F7" s="100"/>
      <c r="G7" s="100"/>
      <c r="H7" s="100"/>
      <c r="I7" s="100"/>
      <c r="J7" s="100"/>
      <c r="K7" s="100"/>
      <c r="L7" s="100"/>
      <c r="M7" s="100"/>
      <c r="N7" s="100"/>
      <c r="O7" s="100"/>
      <c r="P7" s="100"/>
      <c r="Q7" s="100"/>
    </row>
    <row r="8" spans="1:23" ht="13.5" thickBot="1" x14ac:dyDescent="0.25">
      <c r="A8" s="328" t="s">
        <v>83</v>
      </c>
      <c r="B8" s="328"/>
      <c r="C8" s="328"/>
      <c r="D8" s="328"/>
      <c r="E8" s="328"/>
      <c r="F8" s="328"/>
      <c r="G8" s="328"/>
      <c r="H8" s="328"/>
      <c r="I8" s="328"/>
      <c r="J8" s="328"/>
      <c r="K8" s="328"/>
      <c r="L8" s="328"/>
      <c r="M8" s="328"/>
      <c r="N8" s="328"/>
      <c r="O8" s="328"/>
      <c r="P8" s="328"/>
      <c r="Q8" s="328"/>
    </row>
    <row r="9" spans="1:23" ht="13.5" thickBot="1" x14ac:dyDescent="0.25">
      <c r="A9" s="396" t="s">
        <v>84</v>
      </c>
      <c r="B9" s="396"/>
      <c r="C9" s="396"/>
      <c r="D9" s="396"/>
      <c r="E9" s="396"/>
      <c r="F9" s="396"/>
      <c r="G9" s="396"/>
      <c r="H9" s="396"/>
      <c r="I9" s="396"/>
      <c r="J9" s="398" t="s">
        <v>368</v>
      </c>
      <c r="K9" s="398"/>
      <c r="L9" s="399"/>
      <c r="M9" s="89"/>
      <c r="N9" s="98"/>
      <c r="O9" s="98"/>
      <c r="P9" s="98"/>
      <c r="Q9" s="99" t="s">
        <v>342</v>
      </c>
    </row>
    <row r="10" spans="1:23" x14ac:dyDescent="0.2">
      <c r="A10" s="114"/>
      <c r="B10" s="323"/>
      <c r="C10" s="325"/>
      <c r="D10" s="114"/>
      <c r="E10" s="323"/>
      <c r="F10" s="325"/>
      <c r="G10" s="413" t="s">
        <v>86</v>
      </c>
      <c r="H10" s="414"/>
      <c r="I10" s="414"/>
      <c r="J10" s="414"/>
      <c r="K10" s="415"/>
      <c r="L10" s="323"/>
      <c r="M10" s="325"/>
      <c r="N10" s="323"/>
      <c r="O10" s="325"/>
      <c r="P10" s="323"/>
      <c r="Q10" s="325"/>
    </row>
    <row r="11" spans="1:23" ht="13.5" thickBot="1" x14ac:dyDescent="0.25">
      <c r="A11" s="187" t="s">
        <v>325</v>
      </c>
      <c r="B11" s="315" t="s">
        <v>173</v>
      </c>
      <c r="C11" s="316"/>
      <c r="D11" s="115" t="s">
        <v>73</v>
      </c>
      <c r="E11" s="315" t="s">
        <v>344</v>
      </c>
      <c r="F11" s="316"/>
      <c r="G11" s="416"/>
      <c r="H11" s="417"/>
      <c r="I11" s="417"/>
      <c r="J11" s="417"/>
      <c r="K11" s="418"/>
      <c r="L11" s="315"/>
      <c r="M11" s="316"/>
      <c r="N11" s="315"/>
      <c r="O11" s="316"/>
      <c r="P11" s="315" t="s">
        <v>158</v>
      </c>
      <c r="Q11" s="316"/>
      <c r="V11" s="1"/>
      <c r="W11" s="1"/>
    </row>
    <row r="12" spans="1:23" x14ac:dyDescent="0.2">
      <c r="A12" s="187" t="s">
        <v>326</v>
      </c>
      <c r="B12" s="315"/>
      <c r="C12" s="316"/>
      <c r="D12" s="115" t="s">
        <v>321</v>
      </c>
      <c r="E12" s="315" t="s">
        <v>345</v>
      </c>
      <c r="F12" s="316"/>
      <c r="G12" s="323"/>
      <c r="H12" s="324"/>
      <c r="I12" s="324"/>
      <c r="J12" s="325"/>
      <c r="K12" s="117"/>
      <c r="L12" s="315" t="s">
        <v>175</v>
      </c>
      <c r="M12" s="316"/>
      <c r="N12" s="315" t="s">
        <v>176</v>
      </c>
      <c r="O12" s="316"/>
      <c r="P12" s="315"/>
      <c r="Q12" s="316"/>
      <c r="V12" s="1"/>
      <c r="W12" s="1"/>
    </row>
    <row r="13" spans="1:23" x14ac:dyDescent="0.2">
      <c r="A13" s="187" t="s">
        <v>327</v>
      </c>
      <c r="B13" s="315" t="s">
        <v>85</v>
      </c>
      <c r="C13" s="316"/>
      <c r="D13" s="115" t="s">
        <v>359</v>
      </c>
      <c r="E13" s="315" t="s">
        <v>346</v>
      </c>
      <c r="F13" s="316"/>
      <c r="G13" s="315" t="s">
        <v>240</v>
      </c>
      <c r="H13" s="322"/>
      <c r="I13" s="322"/>
      <c r="J13" s="316"/>
      <c r="K13" s="115" t="s">
        <v>200</v>
      </c>
      <c r="L13" s="315"/>
      <c r="M13" s="316"/>
      <c r="N13" s="315"/>
      <c r="O13" s="316"/>
      <c r="P13" s="315" t="s">
        <v>159</v>
      </c>
      <c r="Q13" s="316"/>
      <c r="V13" s="1"/>
      <c r="W13" s="1"/>
    </row>
    <row r="14" spans="1:23" ht="13.5" thickBot="1" x14ac:dyDescent="0.25">
      <c r="A14" s="118"/>
      <c r="B14" s="309"/>
      <c r="C14" s="311"/>
      <c r="D14" s="118"/>
      <c r="E14" s="309"/>
      <c r="F14" s="311"/>
      <c r="G14" s="309"/>
      <c r="H14" s="310"/>
      <c r="I14" s="310"/>
      <c r="J14" s="311"/>
      <c r="K14" s="119"/>
      <c r="L14" s="309"/>
      <c r="M14" s="311"/>
      <c r="N14" s="309"/>
      <c r="O14" s="311"/>
      <c r="P14" s="124"/>
      <c r="Q14" s="201"/>
      <c r="V14" s="1"/>
      <c r="W14" s="1"/>
    </row>
    <row r="15" spans="1:23" ht="13.5" thickBot="1" x14ac:dyDescent="0.25">
      <c r="A15" s="120">
        <v>1</v>
      </c>
      <c r="B15" s="312">
        <v>2</v>
      </c>
      <c r="C15" s="314"/>
      <c r="D15" s="120">
        <v>3</v>
      </c>
      <c r="E15" s="312">
        <v>4</v>
      </c>
      <c r="F15" s="314"/>
      <c r="G15" s="312">
        <v>5</v>
      </c>
      <c r="H15" s="313"/>
      <c r="I15" s="313"/>
      <c r="J15" s="314"/>
      <c r="K15" s="120">
        <v>6</v>
      </c>
      <c r="L15" s="312">
        <v>7</v>
      </c>
      <c r="M15" s="314"/>
      <c r="N15" s="312">
        <v>8</v>
      </c>
      <c r="O15" s="314"/>
      <c r="P15" s="312">
        <v>9</v>
      </c>
      <c r="Q15" s="314"/>
      <c r="V15" s="1"/>
      <c r="W15" s="1"/>
    </row>
    <row r="16" spans="1:23" ht="13.5" thickBot="1" x14ac:dyDescent="0.25">
      <c r="A16" s="121" t="str">
        <f>ROW()-ROW(Table12N)&amp;"."</f>
        <v>1.</v>
      </c>
      <c r="B16" s="419"/>
      <c r="C16" s="421"/>
      <c r="D16" s="127"/>
      <c r="E16" s="419"/>
      <c r="F16" s="421"/>
      <c r="G16" s="410"/>
      <c r="H16" s="411"/>
      <c r="I16" s="411"/>
      <c r="J16" s="412"/>
      <c r="K16" s="123"/>
      <c r="L16" s="410"/>
      <c r="M16" s="412"/>
      <c r="N16" s="410"/>
      <c r="O16" s="412"/>
      <c r="P16" s="356"/>
      <c r="Q16" s="397"/>
      <c r="V16" s="1"/>
      <c r="W16" s="1"/>
    </row>
    <row r="17" spans="1:23" ht="13.5" thickBot="1" x14ac:dyDescent="0.25">
      <c r="A17" s="121" t="str">
        <f>ROW()-ROW(Table12N)&amp;"."</f>
        <v>2.</v>
      </c>
      <c r="B17" s="419"/>
      <c r="C17" s="421"/>
      <c r="D17" s="127"/>
      <c r="E17" s="440"/>
      <c r="F17" s="441"/>
      <c r="G17" s="410"/>
      <c r="H17" s="411"/>
      <c r="I17" s="411"/>
      <c r="J17" s="412"/>
      <c r="K17" s="123"/>
      <c r="L17" s="410"/>
      <c r="M17" s="412"/>
      <c r="N17" s="410"/>
      <c r="O17" s="412"/>
      <c r="P17" s="356"/>
      <c r="Q17" s="397"/>
      <c r="V17" s="1"/>
      <c r="W17" s="1"/>
    </row>
    <row r="18" spans="1:23" ht="13.5" thickBot="1" x14ac:dyDescent="0.25">
      <c r="A18" s="121" t="str">
        <f>ROW()-ROW(Table12N)&amp;"."</f>
        <v>3.</v>
      </c>
      <c r="B18" s="419"/>
      <c r="C18" s="421"/>
      <c r="D18" s="127"/>
      <c r="E18" s="442"/>
      <c r="F18" s="443"/>
      <c r="G18" s="410"/>
      <c r="H18" s="411"/>
      <c r="I18" s="411"/>
      <c r="J18" s="412"/>
      <c r="K18" s="123"/>
      <c r="L18" s="410"/>
      <c r="M18" s="412"/>
      <c r="N18" s="410"/>
      <c r="O18" s="412"/>
      <c r="P18" s="356"/>
      <c r="Q18" s="397"/>
      <c r="V18" s="1"/>
      <c r="W18" s="1"/>
    </row>
    <row r="19" spans="1:23" ht="13.5" thickBot="1" x14ac:dyDescent="0.25">
      <c r="A19" s="328"/>
      <c r="B19" s="328"/>
      <c r="C19" s="328"/>
      <c r="D19" s="328"/>
      <c r="E19" s="328"/>
      <c r="F19" s="328"/>
      <c r="G19" s="328"/>
      <c r="H19" s="328"/>
      <c r="I19" s="328"/>
      <c r="J19" s="328"/>
      <c r="K19" s="328"/>
      <c r="L19" s="328"/>
      <c r="M19" s="328"/>
      <c r="N19" s="328"/>
      <c r="O19" s="328"/>
      <c r="P19" s="328"/>
      <c r="Q19" s="328"/>
    </row>
    <row r="20" spans="1:23" s="3" customFormat="1" ht="13.5" thickBot="1" x14ac:dyDescent="0.25">
      <c r="A20" s="355" t="s">
        <v>125</v>
      </c>
      <c r="B20" s="355"/>
      <c r="C20" s="355"/>
      <c r="D20" s="355"/>
      <c r="E20" s="355"/>
      <c r="F20" s="355"/>
      <c r="G20" s="355"/>
      <c r="H20" s="355"/>
      <c r="I20" s="355"/>
      <c r="J20" s="335" t="s">
        <v>368</v>
      </c>
      <c r="K20" s="335"/>
      <c r="L20" s="336"/>
      <c r="M20" s="89"/>
      <c r="N20" s="98"/>
      <c r="P20" s="98"/>
      <c r="Q20" s="99" t="s">
        <v>343</v>
      </c>
    </row>
    <row r="21" spans="1:23" x14ac:dyDescent="0.2">
      <c r="A21" s="129"/>
      <c r="B21" s="323"/>
      <c r="C21" s="324"/>
      <c r="D21" s="325"/>
      <c r="E21" s="187" t="s">
        <v>311</v>
      </c>
      <c r="F21" s="323" t="s">
        <v>363</v>
      </c>
      <c r="G21" s="325"/>
      <c r="H21" s="195"/>
      <c r="I21" s="193" t="s">
        <v>988</v>
      </c>
      <c r="J21" s="413" t="s">
        <v>178</v>
      </c>
      <c r="K21" s="414"/>
      <c r="L21" s="414"/>
      <c r="M21" s="415"/>
      <c r="N21" s="323"/>
      <c r="O21" s="325"/>
      <c r="P21" s="323"/>
      <c r="Q21" s="325"/>
    </row>
    <row r="22" spans="1:23" ht="13.5" thickBot="1" x14ac:dyDescent="0.25">
      <c r="A22" s="187" t="s">
        <v>325</v>
      </c>
      <c r="B22" s="315"/>
      <c r="C22" s="322"/>
      <c r="D22" s="316"/>
      <c r="E22" s="187" t="s">
        <v>312</v>
      </c>
      <c r="F22" s="309" t="s">
        <v>177</v>
      </c>
      <c r="G22" s="311"/>
      <c r="H22" s="188"/>
      <c r="I22" s="187" t="s">
        <v>300</v>
      </c>
      <c r="J22" s="416"/>
      <c r="K22" s="417"/>
      <c r="L22" s="417"/>
      <c r="M22" s="418"/>
      <c r="N22" s="315" t="s">
        <v>179</v>
      </c>
      <c r="O22" s="316"/>
      <c r="P22" s="315" t="s">
        <v>158</v>
      </c>
      <c r="Q22" s="316"/>
    </row>
    <row r="23" spans="1:23" x14ac:dyDescent="0.2">
      <c r="A23" s="187" t="s">
        <v>326</v>
      </c>
      <c r="B23" s="315" t="s">
        <v>88</v>
      </c>
      <c r="C23" s="322"/>
      <c r="D23" s="316"/>
      <c r="E23" s="187" t="s">
        <v>90</v>
      </c>
      <c r="F23" s="114" t="s">
        <v>364</v>
      </c>
      <c r="G23" s="114" t="s">
        <v>365</v>
      </c>
      <c r="H23" s="192" t="s">
        <v>313</v>
      </c>
      <c r="I23" s="187" t="s">
        <v>323</v>
      </c>
      <c r="J23" s="323" t="s">
        <v>55</v>
      </c>
      <c r="K23" s="324"/>
      <c r="L23" s="325"/>
      <c r="M23" s="116"/>
      <c r="N23" s="315"/>
      <c r="O23" s="316"/>
      <c r="P23" s="315"/>
      <c r="Q23" s="316"/>
    </row>
    <row r="24" spans="1:23" x14ac:dyDescent="0.2">
      <c r="A24" s="187" t="s">
        <v>327</v>
      </c>
      <c r="B24" s="315" t="s">
        <v>87</v>
      </c>
      <c r="C24" s="322"/>
      <c r="D24" s="316"/>
      <c r="E24" s="187" t="s">
        <v>89</v>
      </c>
      <c r="F24" s="115" t="s">
        <v>92</v>
      </c>
      <c r="G24" s="115" t="s">
        <v>366</v>
      </c>
      <c r="H24" s="188"/>
      <c r="I24" s="187" t="s">
        <v>309</v>
      </c>
      <c r="J24" s="315" t="s">
        <v>239</v>
      </c>
      <c r="K24" s="322"/>
      <c r="L24" s="316"/>
      <c r="M24" s="115" t="s">
        <v>200</v>
      </c>
      <c r="N24" s="315" t="s">
        <v>314</v>
      </c>
      <c r="O24" s="316"/>
      <c r="P24" s="315" t="s">
        <v>159</v>
      </c>
      <c r="Q24" s="316"/>
    </row>
    <row r="25" spans="1:23" ht="13.5" thickBot="1" x14ac:dyDescent="0.25">
      <c r="A25" s="130"/>
      <c r="B25" s="309"/>
      <c r="C25" s="310"/>
      <c r="D25" s="311"/>
      <c r="E25" s="181" t="s">
        <v>91</v>
      </c>
      <c r="F25" s="187" t="s">
        <v>93</v>
      </c>
      <c r="G25" s="118"/>
      <c r="H25" s="188"/>
      <c r="I25" s="181"/>
      <c r="J25" s="124"/>
      <c r="K25" s="200"/>
      <c r="L25" s="200"/>
      <c r="M25" s="119"/>
      <c r="N25" s="309"/>
      <c r="O25" s="311"/>
      <c r="P25" s="309"/>
      <c r="Q25" s="311"/>
    </row>
    <row r="26" spans="1:23" ht="13.5" thickBot="1" x14ac:dyDescent="0.25">
      <c r="A26" s="120">
        <v>1</v>
      </c>
      <c r="B26" s="312">
        <v>2</v>
      </c>
      <c r="C26" s="313"/>
      <c r="D26" s="314"/>
      <c r="E26" s="184">
        <v>3</v>
      </c>
      <c r="F26" s="120">
        <v>4</v>
      </c>
      <c r="G26" s="120">
        <v>5</v>
      </c>
      <c r="H26" s="186">
        <v>6</v>
      </c>
      <c r="I26" s="120">
        <v>7</v>
      </c>
      <c r="J26" s="312">
        <v>8</v>
      </c>
      <c r="K26" s="313"/>
      <c r="L26" s="314"/>
      <c r="M26" s="120">
        <v>9</v>
      </c>
      <c r="N26" s="312">
        <v>10</v>
      </c>
      <c r="O26" s="314"/>
      <c r="P26" s="312">
        <v>11</v>
      </c>
      <c r="Q26" s="314"/>
    </row>
    <row r="27" spans="1:23" ht="13.5" thickBot="1" x14ac:dyDescent="0.25">
      <c r="A27" s="121" t="str">
        <f>ROW()-ROW(Table10)&amp;"."</f>
        <v>1.</v>
      </c>
      <c r="B27" s="317" t="s">
        <v>979</v>
      </c>
      <c r="C27" s="318"/>
      <c r="D27" s="319"/>
      <c r="E27" s="203" t="s">
        <v>979</v>
      </c>
      <c r="F27" s="131" t="s">
        <v>979</v>
      </c>
      <c r="G27" s="122" t="s">
        <v>979</v>
      </c>
      <c r="H27" s="123" t="s">
        <v>979</v>
      </c>
      <c r="I27" s="122" t="s">
        <v>979</v>
      </c>
      <c r="J27" s="356" t="s">
        <v>979</v>
      </c>
      <c r="K27" s="357"/>
      <c r="L27" s="397"/>
      <c r="M27" s="123" t="s">
        <v>979</v>
      </c>
      <c r="N27" s="317" t="s">
        <v>979</v>
      </c>
      <c r="O27" s="319"/>
      <c r="P27" s="317" t="s">
        <v>979</v>
      </c>
      <c r="Q27" s="319"/>
    </row>
    <row r="28" spans="1:23" ht="13.5" thickBot="1" x14ac:dyDescent="0.25">
      <c r="A28" s="121" t="str">
        <f>ROW()-ROW(Table10)&amp;"."</f>
        <v>2.</v>
      </c>
      <c r="B28" s="317" t="s">
        <v>979</v>
      </c>
      <c r="C28" s="318"/>
      <c r="D28" s="319"/>
      <c r="E28" s="203" t="s">
        <v>979</v>
      </c>
      <c r="F28" s="131" t="s">
        <v>979</v>
      </c>
      <c r="G28" s="122" t="s">
        <v>979</v>
      </c>
      <c r="H28" s="191" t="s">
        <v>979</v>
      </c>
      <c r="I28" s="122" t="s">
        <v>979</v>
      </c>
      <c r="J28" s="356" t="s">
        <v>979</v>
      </c>
      <c r="K28" s="357"/>
      <c r="L28" s="397"/>
      <c r="M28" s="123" t="s">
        <v>979</v>
      </c>
      <c r="N28" s="317" t="s">
        <v>979</v>
      </c>
      <c r="O28" s="319"/>
      <c r="P28" s="317" t="s">
        <v>979</v>
      </c>
      <c r="Q28" s="319"/>
    </row>
    <row r="29" spans="1:23" ht="13.5" thickBot="1" x14ac:dyDescent="0.25">
      <c r="A29" s="347"/>
      <c r="B29" s="347"/>
      <c r="C29" s="347"/>
      <c r="D29" s="347"/>
      <c r="E29" s="347"/>
      <c r="F29" s="347"/>
      <c r="G29" s="347"/>
      <c r="H29" s="347"/>
      <c r="I29" s="347"/>
      <c r="J29" s="347"/>
      <c r="K29" s="347"/>
      <c r="L29" s="347"/>
      <c r="M29" s="347"/>
      <c r="N29" s="347"/>
      <c r="O29" s="347"/>
      <c r="P29" s="347"/>
      <c r="Q29" s="347"/>
    </row>
    <row r="30" spans="1:23" s="3" customFormat="1" ht="13.5" thickBot="1" x14ac:dyDescent="0.25">
      <c r="A30" s="355" t="s">
        <v>79</v>
      </c>
      <c r="B30" s="426"/>
      <c r="C30" s="426"/>
      <c r="D30" s="426"/>
      <c r="E30" s="426"/>
      <c r="F30" s="426"/>
      <c r="G30" s="426"/>
      <c r="H30" s="426"/>
      <c r="I30" s="426"/>
      <c r="J30" s="335" t="s">
        <v>368</v>
      </c>
      <c r="K30" s="335"/>
      <c r="L30" s="336"/>
      <c r="M30" s="89"/>
      <c r="O30" s="98"/>
      <c r="P30" s="98"/>
      <c r="Q30" s="99" t="s">
        <v>1040</v>
      </c>
    </row>
    <row r="31" spans="1:23" x14ac:dyDescent="0.2">
      <c r="A31" s="129"/>
      <c r="B31" s="323"/>
      <c r="C31" s="324"/>
      <c r="D31" s="325"/>
      <c r="E31" s="114" t="s">
        <v>350</v>
      </c>
      <c r="F31" s="323"/>
      <c r="G31" s="325"/>
      <c r="H31" s="195"/>
      <c r="I31" s="193" t="s">
        <v>318</v>
      </c>
      <c r="J31" s="413" t="s">
        <v>178</v>
      </c>
      <c r="K31" s="414"/>
      <c r="L31" s="414"/>
      <c r="M31" s="415"/>
      <c r="N31" s="323"/>
      <c r="O31" s="325"/>
      <c r="P31" s="323"/>
      <c r="Q31" s="325"/>
    </row>
    <row r="32" spans="1:23" ht="13.5" thickBot="1" x14ac:dyDescent="0.25">
      <c r="A32" s="187" t="s">
        <v>325</v>
      </c>
      <c r="B32" s="315"/>
      <c r="C32" s="322"/>
      <c r="D32" s="316"/>
      <c r="E32" s="115" t="s">
        <v>315</v>
      </c>
      <c r="F32" s="315" t="s">
        <v>182</v>
      </c>
      <c r="G32" s="316"/>
      <c r="H32" s="188"/>
      <c r="I32" s="187" t="s">
        <v>319</v>
      </c>
      <c r="J32" s="416"/>
      <c r="K32" s="417"/>
      <c r="L32" s="417"/>
      <c r="M32" s="418"/>
      <c r="N32" s="315" t="s">
        <v>179</v>
      </c>
      <c r="O32" s="316"/>
      <c r="P32" s="315" t="s">
        <v>158</v>
      </c>
      <c r="Q32" s="316"/>
    </row>
    <row r="33" spans="1:17" x14ac:dyDescent="0.2">
      <c r="A33" s="187" t="s">
        <v>326</v>
      </c>
      <c r="B33" s="315" t="s">
        <v>183</v>
      </c>
      <c r="C33" s="322"/>
      <c r="D33" s="316"/>
      <c r="E33" s="115" t="s">
        <v>316</v>
      </c>
      <c r="F33" s="315"/>
      <c r="G33" s="316"/>
      <c r="H33" s="188" t="s">
        <v>180</v>
      </c>
      <c r="I33" s="187" t="s">
        <v>351</v>
      </c>
      <c r="J33" s="323" t="s">
        <v>55</v>
      </c>
      <c r="K33" s="324"/>
      <c r="L33" s="325"/>
      <c r="M33" s="116"/>
      <c r="N33" s="315"/>
      <c r="O33" s="316"/>
      <c r="P33" s="315"/>
      <c r="Q33" s="316"/>
    </row>
    <row r="34" spans="1:17" x14ac:dyDescent="0.2">
      <c r="A34" s="187" t="s">
        <v>327</v>
      </c>
      <c r="B34" s="315"/>
      <c r="C34" s="322"/>
      <c r="D34" s="316"/>
      <c r="E34" s="115" t="s">
        <v>317</v>
      </c>
      <c r="F34" s="315" t="s">
        <v>181</v>
      </c>
      <c r="G34" s="316"/>
      <c r="H34" s="188"/>
      <c r="I34" s="187" t="s">
        <v>317</v>
      </c>
      <c r="J34" s="315" t="s">
        <v>239</v>
      </c>
      <c r="K34" s="322"/>
      <c r="L34" s="316"/>
      <c r="M34" s="115" t="s">
        <v>200</v>
      </c>
      <c r="N34" s="315" t="s">
        <v>314</v>
      </c>
      <c r="O34" s="316"/>
      <c r="P34" s="315" t="s">
        <v>159</v>
      </c>
      <c r="Q34" s="316"/>
    </row>
    <row r="35" spans="1:17" ht="13.5" thickBot="1" x14ac:dyDescent="0.25">
      <c r="A35" s="130"/>
      <c r="B35" s="309"/>
      <c r="C35" s="310"/>
      <c r="D35" s="311"/>
      <c r="E35" s="118"/>
      <c r="F35" s="309"/>
      <c r="G35" s="311"/>
      <c r="H35" s="188"/>
      <c r="I35" s="187"/>
      <c r="J35" s="124"/>
      <c r="K35" s="200"/>
      <c r="L35" s="200"/>
      <c r="M35" s="119"/>
      <c r="N35" s="309"/>
      <c r="O35" s="311"/>
      <c r="P35" s="309"/>
      <c r="Q35" s="311"/>
    </row>
    <row r="36" spans="1:17" ht="13.5" thickBot="1" x14ac:dyDescent="0.25">
      <c r="A36" s="120">
        <v>1</v>
      </c>
      <c r="B36" s="312">
        <v>2</v>
      </c>
      <c r="C36" s="313"/>
      <c r="D36" s="314"/>
      <c r="E36" s="181">
        <v>3</v>
      </c>
      <c r="F36" s="312">
        <v>4</v>
      </c>
      <c r="G36" s="314"/>
      <c r="H36" s="186">
        <v>5</v>
      </c>
      <c r="I36" s="120">
        <v>6</v>
      </c>
      <c r="J36" s="312">
        <v>7</v>
      </c>
      <c r="K36" s="313"/>
      <c r="L36" s="314"/>
      <c r="M36" s="120">
        <v>8</v>
      </c>
      <c r="N36" s="312">
        <v>9</v>
      </c>
      <c r="O36" s="314"/>
      <c r="P36" s="312">
        <v>10</v>
      </c>
      <c r="Q36" s="314"/>
    </row>
    <row r="37" spans="1:17" ht="13.5" thickBot="1" x14ac:dyDescent="0.25">
      <c r="A37" s="121" t="str">
        <f t="shared" ref="A37:A43" si="0">ROW()-ROW(Table11)&amp;"."</f>
        <v>1.</v>
      </c>
      <c r="B37" s="317" t="s">
        <v>979</v>
      </c>
      <c r="C37" s="318"/>
      <c r="D37" s="319"/>
      <c r="E37" s="189" t="s">
        <v>979</v>
      </c>
      <c r="F37" s="317" t="s">
        <v>979</v>
      </c>
      <c r="G37" s="319"/>
      <c r="H37" s="191" t="s">
        <v>979</v>
      </c>
      <c r="I37" s="122" t="s">
        <v>979</v>
      </c>
      <c r="J37" s="356" t="s">
        <v>979</v>
      </c>
      <c r="K37" s="357"/>
      <c r="L37" s="397"/>
      <c r="M37" s="123" t="s">
        <v>979</v>
      </c>
      <c r="N37" s="317" t="s">
        <v>979</v>
      </c>
      <c r="O37" s="319"/>
      <c r="P37" s="317" t="s">
        <v>979</v>
      </c>
      <c r="Q37" s="319"/>
    </row>
    <row r="38" spans="1:17" ht="13.5" thickBot="1" x14ac:dyDescent="0.25">
      <c r="A38" s="121" t="str">
        <f t="shared" si="0"/>
        <v>2.</v>
      </c>
      <c r="B38" s="317" t="s">
        <v>979</v>
      </c>
      <c r="C38" s="318"/>
      <c r="D38" s="319"/>
      <c r="E38" s="189" t="s">
        <v>979</v>
      </c>
      <c r="F38" s="317" t="s">
        <v>979</v>
      </c>
      <c r="G38" s="319"/>
      <c r="H38" s="191" t="s">
        <v>979</v>
      </c>
      <c r="I38" s="122" t="s">
        <v>979</v>
      </c>
      <c r="J38" s="356" t="s">
        <v>979</v>
      </c>
      <c r="K38" s="357"/>
      <c r="L38" s="397"/>
      <c r="M38" s="123" t="s">
        <v>979</v>
      </c>
      <c r="N38" s="317" t="s">
        <v>979</v>
      </c>
      <c r="O38" s="319"/>
      <c r="P38" s="317" t="s">
        <v>979</v>
      </c>
      <c r="Q38" s="319"/>
    </row>
    <row r="39" spans="1:17" ht="13.5" thickBot="1" x14ac:dyDescent="0.25">
      <c r="A39" s="121" t="str">
        <f t="shared" si="0"/>
        <v>3.</v>
      </c>
      <c r="B39" s="317" t="s">
        <v>979</v>
      </c>
      <c r="C39" s="318"/>
      <c r="D39" s="319"/>
      <c r="E39" s="189" t="s">
        <v>979</v>
      </c>
      <c r="F39" s="317" t="s">
        <v>979</v>
      </c>
      <c r="G39" s="319"/>
      <c r="H39" s="191" t="s">
        <v>979</v>
      </c>
      <c r="I39" s="122" t="s">
        <v>979</v>
      </c>
      <c r="J39" s="356" t="s">
        <v>979</v>
      </c>
      <c r="K39" s="357"/>
      <c r="L39" s="397"/>
      <c r="M39" s="123" t="s">
        <v>979</v>
      </c>
      <c r="N39" s="317" t="s">
        <v>979</v>
      </c>
      <c r="O39" s="319"/>
      <c r="P39" s="317" t="s">
        <v>979</v>
      </c>
      <c r="Q39" s="319"/>
    </row>
    <row r="40" spans="1:17" ht="13.5" thickBot="1" x14ac:dyDescent="0.25">
      <c r="A40" s="121" t="str">
        <f t="shared" si="0"/>
        <v>4.</v>
      </c>
      <c r="B40" s="317" t="s">
        <v>979</v>
      </c>
      <c r="C40" s="318"/>
      <c r="D40" s="319"/>
      <c r="E40" s="189" t="s">
        <v>979</v>
      </c>
      <c r="F40" s="317" t="s">
        <v>979</v>
      </c>
      <c r="G40" s="319"/>
      <c r="H40" s="191" t="s">
        <v>979</v>
      </c>
      <c r="I40" s="122" t="s">
        <v>979</v>
      </c>
      <c r="J40" s="189" t="s">
        <v>979</v>
      </c>
      <c r="K40" s="190" t="s">
        <v>979</v>
      </c>
      <c r="L40" s="190" t="s">
        <v>979</v>
      </c>
      <c r="M40" s="123" t="s">
        <v>979</v>
      </c>
      <c r="N40" s="317" t="s">
        <v>979</v>
      </c>
      <c r="O40" s="319"/>
      <c r="P40" s="317" t="s">
        <v>979</v>
      </c>
      <c r="Q40" s="319"/>
    </row>
    <row r="41" spans="1:17" ht="13.5" thickBot="1" x14ac:dyDescent="0.25">
      <c r="A41" s="121" t="str">
        <f t="shared" si="0"/>
        <v>5.</v>
      </c>
      <c r="B41" s="317" t="s">
        <v>979</v>
      </c>
      <c r="C41" s="318"/>
      <c r="D41" s="319"/>
      <c r="E41" s="189" t="s">
        <v>979</v>
      </c>
      <c r="F41" s="317" t="s">
        <v>979</v>
      </c>
      <c r="G41" s="319"/>
      <c r="H41" s="191" t="s">
        <v>979</v>
      </c>
      <c r="I41" s="122" t="s">
        <v>979</v>
      </c>
      <c r="J41" s="356" t="s">
        <v>979</v>
      </c>
      <c r="K41" s="357"/>
      <c r="L41" s="397"/>
      <c r="M41" s="123" t="s">
        <v>979</v>
      </c>
      <c r="N41" s="317" t="s">
        <v>979</v>
      </c>
      <c r="O41" s="319"/>
      <c r="P41" s="317" t="s">
        <v>979</v>
      </c>
      <c r="Q41" s="319"/>
    </row>
    <row r="42" spans="1:17" ht="13.5" thickBot="1" x14ac:dyDescent="0.25">
      <c r="A42" s="121" t="str">
        <f t="shared" si="0"/>
        <v>6.</v>
      </c>
      <c r="B42" s="317" t="s">
        <v>979</v>
      </c>
      <c r="C42" s="318"/>
      <c r="D42" s="319"/>
      <c r="E42" s="189" t="s">
        <v>979</v>
      </c>
      <c r="F42" s="317" t="s">
        <v>979</v>
      </c>
      <c r="G42" s="319"/>
      <c r="H42" s="191" t="s">
        <v>979</v>
      </c>
      <c r="I42" s="122" t="s">
        <v>979</v>
      </c>
      <c r="J42" s="189" t="s">
        <v>979</v>
      </c>
      <c r="K42" s="190" t="s">
        <v>979</v>
      </c>
      <c r="L42" s="190" t="s">
        <v>979</v>
      </c>
      <c r="M42" s="123" t="s">
        <v>979</v>
      </c>
      <c r="N42" s="317" t="s">
        <v>979</v>
      </c>
      <c r="O42" s="319"/>
      <c r="P42" s="317" t="s">
        <v>979</v>
      </c>
      <c r="Q42" s="319"/>
    </row>
    <row r="43" spans="1:17" ht="13.5" thickBot="1" x14ac:dyDescent="0.25">
      <c r="A43" s="121" t="str">
        <f t="shared" si="0"/>
        <v>7.</v>
      </c>
      <c r="B43" s="317" t="s">
        <v>979</v>
      </c>
      <c r="C43" s="318"/>
      <c r="D43" s="319"/>
      <c r="E43" s="189" t="s">
        <v>979</v>
      </c>
      <c r="F43" s="317" t="s">
        <v>979</v>
      </c>
      <c r="G43" s="319"/>
      <c r="H43" s="191" t="s">
        <v>979</v>
      </c>
      <c r="I43" s="122" t="s">
        <v>979</v>
      </c>
      <c r="J43" s="356" t="s">
        <v>979</v>
      </c>
      <c r="K43" s="357"/>
      <c r="L43" s="397"/>
      <c r="M43" s="123" t="s">
        <v>979</v>
      </c>
      <c r="N43" s="317" t="s">
        <v>979</v>
      </c>
      <c r="O43" s="319"/>
      <c r="P43" s="317" t="s">
        <v>979</v>
      </c>
      <c r="Q43" s="319"/>
    </row>
    <row r="44" spans="1:17" ht="13.5" thickBot="1" x14ac:dyDescent="0.25">
      <c r="A44" s="347"/>
      <c r="B44" s="347"/>
      <c r="C44" s="347"/>
      <c r="D44" s="347"/>
      <c r="E44" s="347"/>
      <c r="F44" s="347"/>
      <c r="G44" s="347"/>
      <c r="H44" s="347"/>
      <c r="I44" s="347"/>
      <c r="J44" s="347"/>
      <c r="K44" s="347"/>
      <c r="L44" s="347"/>
      <c r="M44" s="347"/>
      <c r="N44" s="347"/>
      <c r="O44" s="347"/>
      <c r="P44" s="347"/>
      <c r="Q44" s="347"/>
    </row>
    <row r="45" spans="1:17" ht="13.5" thickBot="1" x14ac:dyDescent="0.25">
      <c r="A45" s="327" t="s">
        <v>80</v>
      </c>
      <c r="B45" s="422"/>
      <c r="C45" s="422"/>
      <c r="D45" s="422"/>
      <c r="E45" s="422"/>
      <c r="F45" s="422"/>
      <c r="G45" s="422"/>
      <c r="H45" s="422"/>
      <c r="I45" s="422"/>
      <c r="J45" s="310" t="s">
        <v>368</v>
      </c>
      <c r="K45" s="310"/>
      <c r="L45" s="311"/>
      <c r="M45" s="132"/>
      <c r="N45" s="126"/>
      <c r="O45" s="200"/>
      <c r="P45" s="200"/>
      <c r="Q45" s="196" t="s">
        <v>1041</v>
      </c>
    </row>
    <row r="46" spans="1:17" x14ac:dyDescent="0.2">
      <c r="A46" s="129"/>
      <c r="B46" s="323"/>
      <c r="C46" s="324"/>
      <c r="D46" s="325"/>
      <c r="E46" s="114" t="s">
        <v>350</v>
      </c>
      <c r="F46" s="323"/>
      <c r="G46" s="325"/>
      <c r="H46" s="195"/>
      <c r="I46" s="193" t="s">
        <v>306</v>
      </c>
      <c r="J46" s="413" t="s">
        <v>209</v>
      </c>
      <c r="K46" s="414"/>
      <c r="L46" s="414"/>
      <c r="M46" s="414"/>
      <c r="N46" s="414"/>
      <c r="O46" s="415"/>
      <c r="P46" s="323"/>
      <c r="Q46" s="325"/>
    </row>
    <row r="47" spans="1:17" ht="13.5" thickBot="1" x14ac:dyDescent="0.25">
      <c r="A47" s="187" t="s">
        <v>325</v>
      </c>
      <c r="B47" s="315"/>
      <c r="C47" s="322"/>
      <c r="D47" s="316"/>
      <c r="E47" s="115" t="s">
        <v>315</v>
      </c>
      <c r="F47" s="315" t="s">
        <v>182</v>
      </c>
      <c r="G47" s="316"/>
      <c r="H47" s="188"/>
      <c r="I47" s="187" t="s">
        <v>328</v>
      </c>
      <c r="J47" s="416"/>
      <c r="K47" s="417"/>
      <c r="L47" s="417"/>
      <c r="M47" s="417"/>
      <c r="N47" s="417"/>
      <c r="O47" s="418"/>
      <c r="P47" s="315" t="s">
        <v>179</v>
      </c>
      <c r="Q47" s="316"/>
    </row>
    <row r="48" spans="1:17" x14ac:dyDescent="0.2">
      <c r="A48" s="187" t="s">
        <v>326</v>
      </c>
      <c r="B48" s="315" t="s">
        <v>183</v>
      </c>
      <c r="C48" s="322"/>
      <c r="D48" s="316"/>
      <c r="E48" s="115" t="s">
        <v>316</v>
      </c>
      <c r="F48" s="315"/>
      <c r="G48" s="316"/>
      <c r="H48" s="188" t="s">
        <v>180</v>
      </c>
      <c r="I48" s="187" t="s">
        <v>323</v>
      </c>
      <c r="J48" s="133"/>
      <c r="K48" s="205"/>
      <c r="L48" s="205"/>
      <c r="M48" s="205"/>
      <c r="N48" s="205"/>
      <c r="O48" s="116"/>
      <c r="P48" s="315"/>
      <c r="Q48" s="316"/>
    </row>
    <row r="49" spans="1:17" x14ac:dyDescent="0.2">
      <c r="A49" s="187" t="s">
        <v>327</v>
      </c>
      <c r="B49" s="315"/>
      <c r="C49" s="322"/>
      <c r="D49" s="316"/>
      <c r="E49" s="115" t="s">
        <v>317</v>
      </c>
      <c r="F49" s="315" t="s">
        <v>181</v>
      </c>
      <c r="G49" s="316"/>
      <c r="H49" s="188"/>
      <c r="I49" s="187" t="s">
        <v>309</v>
      </c>
      <c r="J49" s="315" t="s">
        <v>240</v>
      </c>
      <c r="K49" s="322"/>
      <c r="L49" s="322"/>
      <c r="M49" s="322"/>
      <c r="N49" s="316"/>
      <c r="O49" s="115" t="s">
        <v>200</v>
      </c>
      <c r="P49" s="315" t="s">
        <v>1062</v>
      </c>
      <c r="Q49" s="316"/>
    </row>
    <row r="50" spans="1:17" ht="13.5" thickBot="1" x14ac:dyDescent="0.25">
      <c r="A50" s="130"/>
      <c r="B50" s="309"/>
      <c r="C50" s="310"/>
      <c r="D50" s="311"/>
      <c r="E50" s="118"/>
      <c r="F50" s="309"/>
      <c r="G50" s="311"/>
      <c r="H50" s="188"/>
      <c r="I50" s="187"/>
      <c r="J50" s="124"/>
      <c r="K50" s="200"/>
      <c r="L50" s="200"/>
      <c r="M50" s="200"/>
      <c r="N50" s="200"/>
      <c r="O50" s="119"/>
      <c r="P50" s="309"/>
      <c r="Q50" s="311"/>
    </row>
    <row r="51" spans="1:17" ht="13.5" thickBot="1" x14ac:dyDescent="0.25">
      <c r="A51" s="120">
        <v>1</v>
      </c>
      <c r="B51" s="312">
        <v>2</v>
      </c>
      <c r="C51" s="313"/>
      <c r="D51" s="314"/>
      <c r="E51" s="181">
        <v>3</v>
      </c>
      <c r="F51" s="312">
        <v>4</v>
      </c>
      <c r="G51" s="314"/>
      <c r="H51" s="186">
        <v>5</v>
      </c>
      <c r="I51" s="120">
        <v>6</v>
      </c>
      <c r="J51" s="423">
        <v>7</v>
      </c>
      <c r="K51" s="424"/>
      <c r="L51" s="424"/>
      <c r="M51" s="424"/>
      <c r="N51" s="425"/>
      <c r="O51" s="134" t="s">
        <v>236</v>
      </c>
      <c r="P51" s="312">
        <v>9</v>
      </c>
      <c r="Q51" s="314"/>
    </row>
    <row r="52" spans="1:17" ht="13.5" thickBot="1" x14ac:dyDescent="0.25">
      <c r="A52" s="121" t="str">
        <f>ROW()-ROW(Table12)&amp;"."</f>
        <v>1.</v>
      </c>
      <c r="B52" s="317" t="s">
        <v>979</v>
      </c>
      <c r="C52" s="318"/>
      <c r="D52" s="319"/>
      <c r="E52" s="135" t="s">
        <v>979</v>
      </c>
      <c r="F52" s="317" t="s">
        <v>979</v>
      </c>
      <c r="G52" s="319"/>
      <c r="H52" s="191" t="s">
        <v>979</v>
      </c>
      <c r="I52" s="122" t="s">
        <v>979</v>
      </c>
      <c r="J52" s="356" t="s">
        <v>979</v>
      </c>
      <c r="K52" s="357"/>
      <c r="L52" s="357"/>
      <c r="M52" s="357"/>
      <c r="N52" s="397"/>
      <c r="O52" s="123" t="s">
        <v>979</v>
      </c>
      <c r="P52" s="317" t="s">
        <v>979</v>
      </c>
      <c r="Q52" s="319"/>
    </row>
    <row r="53" spans="1:17" ht="13.5" thickBot="1" x14ac:dyDescent="0.25">
      <c r="A53" s="121" t="str">
        <f>ROW()-ROW(Table12)&amp;"."</f>
        <v>2.</v>
      </c>
      <c r="B53" s="317" t="s">
        <v>979</v>
      </c>
      <c r="C53" s="318"/>
      <c r="D53" s="319"/>
      <c r="E53" s="135" t="s">
        <v>979</v>
      </c>
      <c r="F53" s="317" t="s">
        <v>979</v>
      </c>
      <c r="G53" s="319"/>
      <c r="H53" s="191" t="s">
        <v>979</v>
      </c>
      <c r="I53" s="122" t="s">
        <v>979</v>
      </c>
      <c r="J53" s="356" t="s">
        <v>979</v>
      </c>
      <c r="K53" s="357"/>
      <c r="L53" s="357"/>
      <c r="M53" s="357"/>
      <c r="N53" s="397"/>
      <c r="O53" s="123" t="s">
        <v>979</v>
      </c>
      <c r="P53" s="317" t="s">
        <v>979</v>
      </c>
      <c r="Q53" s="319"/>
    </row>
    <row r="54" spans="1:17" ht="13.5" thickBot="1" x14ac:dyDescent="0.25">
      <c r="A54" s="121" t="str">
        <f>ROW()-ROW(Table12)&amp;"."</f>
        <v>3.</v>
      </c>
      <c r="B54" s="317" t="s">
        <v>979</v>
      </c>
      <c r="C54" s="318"/>
      <c r="D54" s="319"/>
      <c r="E54" s="189" t="s">
        <v>979</v>
      </c>
      <c r="F54" s="317" t="s">
        <v>979</v>
      </c>
      <c r="G54" s="319"/>
      <c r="H54" s="191" t="s">
        <v>979</v>
      </c>
      <c r="I54" s="122" t="s">
        <v>979</v>
      </c>
      <c r="J54" s="356" t="s">
        <v>979</v>
      </c>
      <c r="K54" s="357"/>
      <c r="L54" s="357"/>
      <c r="M54" s="357"/>
      <c r="N54" s="397"/>
      <c r="O54" s="123" t="s">
        <v>979</v>
      </c>
      <c r="P54" s="317" t="s">
        <v>979</v>
      </c>
      <c r="Q54" s="319"/>
    </row>
    <row r="55" spans="1:17" ht="13.5" thickBot="1" x14ac:dyDescent="0.25">
      <c r="A55" s="121" t="str">
        <f>ROW()-ROW(Table12)&amp;"."</f>
        <v>4.</v>
      </c>
      <c r="B55" s="317" t="s">
        <v>979</v>
      </c>
      <c r="C55" s="318"/>
      <c r="D55" s="319"/>
      <c r="E55" s="189" t="s">
        <v>979</v>
      </c>
      <c r="F55" s="317" t="s">
        <v>979</v>
      </c>
      <c r="G55" s="319"/>
      <c r="H55" s="191" t="s">
        <v>979</v>
      </c>
      <c r="I55" s="122" t="s">
        <v>979</v>
      </c>
      <c r="J55" s="356" t="s">
        <v>979</v>
      </c>
      <c r="K55" s="357"/>
      <c r="L55" s="357"/>
      <c r="M55" s="357"/>
      <c r="N55" s="397"/>
      <c r="O55" s="123" t="s">
        <v>979</v>
      </c>
      <c r="P55" s="317" t="s">
        <v>979</v>
      </c>
      <c r="Q55" s="319"/>
    </row>
  </sheetData>
  <sheetProtection password="85F5" sheet="1" objects="1" scenarios="1" selectLockedCells="1"/>
  <mergeCells count="201">
    <mergeCell ref="J55:N55"/>
    <mergeCell ref="P55:Q55"/>
    <mergeCell ref="P18:Q18"/>
    <mergeCell ref="B28:D28"/>
    <mergeCell ref="J28:L28"/>
    <mergeCell ref="N28:O28"/>
    <mergeCell ref="P28:Q28"/>
    <mergeCell ref="B43:D43"/>
    <mergeCell ref="F43:G43"/>
    <mergeCell ref="J43:L43"/>
    <mergeCell ref="N43:O43"/>
    <mergeCell ref="P43:Q43"/>
    <mergeCell ref="J52:N52"/>
    <mergeCell ref="J53:N53"/>
    <mergeCell ref="J54:N54"/>
    <mergeCell ref="B18:C18"/>
    <mergeCell ref="E18:F18"/>
    <mergeCell ref="G18:J18"/>
    <mergeCell ref="L18:M18"/>
    <mergeCell ref="N18:O18"/>
    <mergeCell ref="J27:L27"/>
    <mergeCell ref="J37:L37"/>
    <mergeCell ref="J38:L38"/>
    <mergeCell ref="J39:L39"/>
    <mergeCell ref="J41:L41"/>
    <mergeCell ref="J9:L9"/>
    <mergeCell ref="L12:M12"/>
    <mergeCell ref="L11:M11"/>
    <mergeCell ref="A29:Q29"/>
    <mergeCell ref="P32:Q32"/>
    <mergeCell ref="E15:F15"/>
    <mergeCell ref="E10:F10"/>
    <mergeCell ref="E11:F11"/>
    <mergeCell ref="E12:F12"/>
    <mergeCell ref="E13:F13"/>
    <mergeCell ref="E14:F14"/>
    <mergeCell ref="A9:I9"/>
    <mergeCell ref="P15:Q15"/>
    <mergeCell ref="P16:Q16"/>
    <mergeCell ref="B16:C16"/>
    <mergeCell ref="N16:O16"/>
    <mergeCell ref="B14:C14"/>
    <mergeCell ref="G14:J14"/>
    <mergeCell ref="L14:M14"/>
    <mergeCell ref="N14:O14"/>
    <mergeCell ref="B12:C12"/>
    <mergeCell ref="P17:Q17"/>
    <mergeCell ref="J30:L30"/>
    <mergeCell ref="J20:L20"/>
    <mergeCell ref="P10:Q10"/>
    <mergeCell ref="P11:Q11"/>
    <mergeCell ref="P12:Q12"/>
    <mergeCell ref="P13:Q13"/>
    <mergeCell ref="G16:J16"/>
    <mergeCell ref="L16:M16"/>
    <mergeCell ref="G12:J12"/>
    <mergeCell ref="B17:C17"/>
    <mergeCell ref="G17:J17"/>
    <mergeCell ref="L17:M17"/>
    <mergeCell ref="N17:O17"/>
    <mergeCell ref="B15:C15"/>
    <mergeCell ref="G15:J15"/>
    <mergeCell ref="L15:M15"/>
    <mergeCell ref="N15:O15"/>
    <mergeCell ref="E16:F16"/>
    <mergeCell ref="E17:F17"/>
    <mergeCell ref="N12:O12"/>
    <mergeCell ref="B13:C13"/>
    <mergeCell ref="G13:J13"/>
    <mergeCell ref="L13:M13"/>
    <mergeCell ref="N13:O13"/>
    <mergeCell ref="B10:C10"/>
    <mergeCell ref="G10:K11"/>
    <mergeCell ref="L10:M10"/>
    <mergeCell ref="N10:O10"/>
    <mergeCell ref="B11:C11"/>
    <mergeCell ref="N11:O11"/>
    <mergeCell ref="B49:D49"/>
    <mergeCell ref="F48:G48"/>
    <mergeCell ref="B52:D52"/>
    <mergeCell ref="B53:D53"/>
    <mergeCell ref="F49:G49"/>
    <mergeCell ref="B51:D51"/>
    <mergeCell ref="B50:D50"/>
    <mergeCell ref="F50:G50"/>
    <mergeCell ref="F51:G51"/>
    <mergeCell ref="F52:G52"/>
    <mergeCell ref="B48:D48"/>
    <mergeCell ref="F47:G47"/>
    <mergeCell ref="F42:G42"/>
    <mergeCell ref="B46:D46"/>
    <mergeCell ref="B42:D42"/>
    <mergeCell ref="F46:G46"/>
    <mergeCell ref="A44:Q44"/>
    <mergeCell ref="B47:D47"/>
    <mergeCell ref="J46:O47"/>
    <mergeCell ref="P31:Q31"/>
    <mergeCell ref="N40:O40"/>
    <mergeCell ref="N32:O32"/>
    <mergeCell ref="P37:Q37"/>
    <mergeCell ref="N37:O37"/>
    <mergeCell ref="P40:Q40"/>
    <mergeCell ref="P33:Q33"/>
    <mergeCell ref="B31:D31"/>
    <mergeCell ref="B40:D40"/>
    <mergeCell ref="P34:Q34"/>
    <mergeCell ref="B37:D37"/>
    <mergeCell ref="P35:Q35"/>
    <mergeCell ref="N35:O35"/>
    <mergeCell ref="P36:Q36"/>
    <mergeCell ref="N39:O39"/>
    <mergeCell ref="N38:O38"/>
    <mergeCell ref="P39:Q39"/>
    <mergeCell ref="A20:I20"/>
    <mergeCell ref="J24:L24"/>
    <mergeCell ref="B21:D21"/>
    <mergeCell ref="B24:D24"/>
    <mergeCell ref="B23:D23"/>
    <mergeCell ref="A1:Q1"/>
    <mergeCell ref="A4:Q4"/>
    <mergeCell ref="A5:Q5"/>
    <mergeCell ref="A6:Q6"/>
    <mergeCell ref="G2:Q3"/>
    <mergeCell ref="A2:F2"/>
    <mergeCell ref="A3:F3"/>
    <mergeCell ref="P27:Q27"/>
    <mergeCell ref="P25:Q25"/>
    <mergeCell ref="F22:G22"/>
    <mergeCell ref="J23:L23"/>
    <mergeCell ref="N26:O26"/>
    <mergeCell ref="P22:Q22"/>
    <mergeCell ref="P23:Q23"/>
    <mergeCell ref="P26:Q26"/>
    <mergeCell ref="N23:O23"/>
    <mergeCell ref="N24:O24"/>
    <mergeCell ref="B26:D26"/>
    <mergeCell ref="B25:D25"/>
    <mergeCell ref="N22:O22"/>
    <mergeCell ref="P24:Q24"/>
    <mergeCell ref="B22:D22"/>
    <mergeCell ref="N25:O25"/>
    <mergeCell ref="A8:Q8"/>
    <mergeCell ref="F32:G32"/>
    <mergeCell ref="F33:G33"/>
    <mergeCell ref="A19:Q19"/>
    <mergeCell ref="P21:Q21"/>
    <mergeCell ref="F21:G21"/>
    <mergeCell ref="N21:O21"/>
    <mergeCell ref="B32:D32"/>
    <mergeCell ref="J26:L26"/>
    <mergeCell ref="J21:M22"/>
    <mergeCell ref="B55:D55"/>
    <mergeCell ref="F55:G55"/>
    <mergeCell ref="P38:Q38"/>
    <mergeCell ref="P42:Q42"/>
    <mergeCell ref="P41:Q41"/>
    <mergeCell ref="N41:O41"/>
    <mergeCell ref="N42:O42"/>
    <mergeCell ref="P53:Q53"/>
    <mergeCell ref="P52:Q52"/>
    <mergeCell ref="P50:Q50"/>
    <mergeCell ref="B27:D27"/>
    <mergeCell ref="J49:N49"/>
    <mergeCell ref="A30:I30"/>
    <mergeCell ref="F31:G31"/>
    <mergeCell ref="J33:L33"/>
    <mergeCell ref="P54:Q54"/>
    <mergeCell ref="F54:G54"/>
    <mergeCell ref="F53:G53"/>
    <mergeCell ref="B54:D54"/>
    <mergeCell ref="P51:Q51"/>
    <mergeCell ref="J34:L34"/>
    <mergeCell ref="P46:Q46"/>
    <mergeCell ref="P48:Q48"/>
    <mergeCell ref="P49:Q49"/>
    <mergeCell ref="B39:D39"/>
    <mergeCell ref="F38:G38"/>
    <mergeCell ref="P47:Q47"/>
    <mergeCell ref="J45:L45"/>
    <mergeCell ref="F41:G41"/>
    <mergeCell ref="B41:D41"/>
    <mergeCell ref="F35:G35"/>
    <mergeCell ref="B38:D38"/>
    <mergeCell ref="J51:N51"/>
    <mergeCell ref="J36:L36"/>
    <mergeCell ref="N36:O36"/>
    <mergeCell ref="F34:G34"/>
    <mergeCell ref="F40:G40"/>
    <mergeCell ref="F39:G39"/>
    <mergeCell ref="F37:G37"/>
    <mergeCell ref="N34:O34"/>
    <mergeCell ref="F36:G36"/>
    <mergeCell ref="A45:I45"/>
    <mergeCell ref="B36:D36"/>
    <mergeCell ref="N27:O27"/>
    <mergeCell ref="N31:O31"/>
    <mergeCell ref="J31:M32"/>
    <mergeCell ref="N33:O33"/>
    <mergeCell ref="B33:D33"/>
    <mergeCell ref="B34:D34"/>
    <mergeCell ref="B35:D35"/>
  </mergeCells>
  <phoneticPr fontId="3" type="noConversion"/>
  <conditionalFormatting sqref="K188 K16:K18 M27:M28 M37:M43 O52:O55">
    <cfRule type="expression" dxfId="68" priority="28" stopIfTrue="1">
      <formula>AND(ISNUMBER(VALUE(INDEX($A$1:$Z$1011, ROW(), COLUMN()))), LEN(INDEX($A$1:$Z$1011, ROW(), COLUMN())) = 10) = FALSE</formula>
    </cfRule>
  </conditionalFormatting>
  <conditionalFormatting sqref="E27:E28 I27:I28 I37:I43 I52:I55">
    <cfRule type="expression" dxfId="67" priority="536" stopIfTrue="1">
      <formula>AND(ISNUMBER(VALUE(INDEX($A$1:$Z$1010, ROW(), COLUMN()))), IF(ISERROR(VALUE(INDEX($A$1:$Z$1010, ROW(), COLUMN()))), FALSE, VALUE(INDEX($A$1:$Z$1010, ROW(), COLUMN())) &gt; 0)) = FALSE</formula>
    </cfRule>
  </conditionalFormatting>
  <conditionalFormatting sqref="G27:G28">
    <cfRule type="expression" priority="544" stopIfTrue="1">
      <formula>AND(ISNUMBER(VALUE(INDEX($A$1:$Z$1010, ROW(), COLUMN()))), IF(ISERROR(VALUE(INDEX($A$1:$Z$1010, ROW(), COLUMN()))), FALSE, VALUE(INDEX($A$1:$Z$1010, ROW(), COLUMN())) &gt;= 0)) = FALSE</formula>
    </cfRule>
  </conditionalFormatting>
  <dataValidations count="7">
    <dataValidation type="list" showInputMessage="1" showErrorMessage="1" sqref="M45 M30 M20 M9">
      <formula1>ListSelected</formula1>
    </dataValidation>
    <dataValidation type="list" allowBlank="1" showInputMessage="1" showErrorMessage="1" errorTitle="Грешка" error="Недопустимо съдържание. Изберете от списъка!" sqref="P52:Q55">
      <formula1>ListExpropriate</formula1>
    </dataValidation>
    <dataValidation type="list" allowBlank="1" showInputMessage="1" showErrorMessage="1" errorTitle="Грешка" error="Недопустимо съдържание. Изберете от списъка!" sqref="H37:H43 H52:H55">
      <formula1>ListRegions</formula1>
    </dataValidation>
    <dataValidation allowBlank="1" showInputMessage="1" showErrorMessage="1" prompt="Въвежда се само цяло число без дробна част" sqref="E27:E28 B16:C18 I37:I43 E16:E18 G27:G28 I27:I28 I52:I55"/>
    <dataValidation type="list" allowBlank="1" showInputMessage="1" showErrorMessage="1" sqref="P27:Q28 P16:P18 P37:Q43">
      <formula1>ListCashOrigin2</formula1>
    </dataValidation>
    <dataValidation type="list" allowBlank="1" showInputMessage="1" showErrorMessage="1" sqref="N27:O28 N37:O43">
      <formula1>ListAcquire</formula1>
    </dataValidation>
    <dataValidation type="list" allowBlank="1" showInputMessage="1" showErrorMessage="1" errorTitle="Грешка" error="Недопустимо съдържание. Изберете от списъка!" sqref="D16:D18">
      <formula1>ListCurrency</formula1>
    </dataValidation>
  </dataValidations>
  <printOptions horizontalCentered="1"/>
  <pageMargins left="0.39370078740157483" right="0.39370078740157483" top="0.39370078740157483" bottom="0.47244094488188981" header="0.19685039370078741" footer="0.19685039370078741"/>
  <pageSetup paperSize="9" scale="80" orientation="landscape" horizontalDpi="300" verticalDpi="300" r:id="rId1"/>
  <headerFooter alignWithMargins="0">
    <oddHeader>&amp;R&amp;D, &amp;T</oddHeader>
    <oddFooter>&amp;CДекларатор:
                                 /подпис/&amp;R&amp;A-&amp;P/&amp;N</oddFooter>
  </headerFooter>
  <ignoredErrors>
    <ignoredError sqref="O51" numberStoredAsText="1"/>
  </ignoredErrors>
  <drawing r:id="rId2"/>
  <legacyDrawing r:id="rId3"/>
  <controls>
    <mc:AlternateContent xmlns:mc="http://schemas.openxmlformats.org/markup-compatibility/2006">
      <mc:Choice Requires="x14">
        <control shapeId="9283" r:id="rId4" name="btnT12NSub">
          <controlPr defaultSize="0" print="0" autoLine="0" r:id="rId5">
            <anchor moveWithCells="1">
              <from>
                <xdr:col>18</xdr:col>
                <xdr:colOff>0</xdr:colOff>
                <xdr:row>11</xdr:row>
                <xdr:rowOff>47625</xdr:rowOff>
              </from>
              <to>
                <xdr:col>18</xdr:col>
                <xdr:colOff>381000</xdr:colOff>
                <xdr:row>13</xdr:row>
                <xdr:rowOff>104775</xdr:rowOff>
              </to>
            </anchor>
          </controlPr>
        </control>
      </mc:Choice>
      <mc:Fallback>
        <control shapeId="9283" r:id="rId4" name="btnT12NSub"/>
      </mc:Fallback>
    </mc:AlternateContent>
    <mc:AlternateContent xmlns:mc="http://schemas.openxmlformats.org/markup-compatibility/2006">
      <mc:Choice Requires="x14">
        <control shapeId="9282" r:id="rId6" name="btnT12NAdd">
          <controlPr defaultSize="0" print="0" autoLine="0" r:id="rId7">
            <anchor moveWithCells="1">
              <from>
                <xdr:col>18</xdr:col>
                <xdr:colOff>0</xdr:colOff>
                <xdr:row>9</xdr:row>
                <xdr:rowOff>0</xdr:rowOff>
              </from>
              <to>
                <xdr:col>18</xdr:col>
                <xdr:colOff>381000</xdr:colOff>
                <xdr:row>11</xdr:row>
                <xdr:rowOff>47625</xdr:rowOff>
              </to>
            </anchor>
          </controlPr>
        </control>
      </mc:Choice>
      <mc:Fallback>
        <control shapeId="9282" r:id="rId6" name="btnT12NAdd"/>
      </mc:Fallback>
    </mc:AlternateContent>
    <mc:AlternateContent xmlns:mc="http://schemas.openxmlformats.org/markup-compatibility/2006">
      <mc:Choice Requires="x14">
        <control shapeId="9222" r:id="rId8" name="btnT12Sub">
          <controlPr defaultSize="0" print="0" autoLine="0" r:id="rId9">
            <anchor moveWithCells="1">
              <from>
                <xdr:col>18</xdr:col>
                <xdr:colOff>0</xdr:colOff>
                <xdr:row>47</xdr:row>
                <xdr:rowOff>47625</xdr:rowOff>
              </from>
              <to>
                <xdr:col>18</xdr:col>
                <xdr:colOff>381000</xdr:colOff>
                <xdr:row>49</xdr:row>
                <xdr:rowOff>104775</xdr:rowOff>
              </to>
            </anchor>
          </controlPr>
        </control>
      </mc:Choice>
      <mc:Fallback>
        <control shapeId="9222" r:id="rId8" name="btnT12Sub"/>
      </mc:Fallback>
    </mc:AlternateContent>
    <mc:AlternateContent xmlns:mc="http://schemas.openxmlformats.org/markup-compatibility/2006">
      <mc:Choice Requires="x14">
        <control shapeId="9221" r:id="rId10" name="btnT12Add">
          <controlPr defaultSize="0" print="0" autoLine="0" r:id="rId11">
            <anchor moveWithCells="1">
              <from>
                <xdr:col>18</xdr:col>
                <xdr:colOff>0</xdr:colOff>
                <xdr:row>45</xdr:row>
                <xdr:rowOff>0</xdr:rowOff>
              </from>
              <to>
                <xdr:col>18</xdr:col>
                <xdr:colOff>381000</xdr:colOff>
                <xdr:row>47</xdr:row>
                <xdr:rowOff>47625</xdr:rowOff>
              </to>
            </anchor>
          </controlPr>
        </control>
      </mc:Choice>
      <mc:Fallback>
        <control shapeId="9221" r:id="rId10" name="btnT12Add"/>
      </mc:Fallback>
    </mc:AlternateContent>
    <mc:AlternateContent xmlns:mc="http://schemas.openxmlformats.org/markup-compatibility/2006">
      <mc:Choice Requires="x14">
        <control shapeId="9220" r:id="rId12" name="btnT11Sub">
          <controlPr defaultSize="0" print="0" autoLine="0" r:id="rId13">
            <anchor moveWithCells="1">
              <from>
                <xdr:col>18</xdr:col>
                <xdr:colOff>0</xdr:colOff>
                <xdr:row>32</xdr:row>
                <xdr:rowOff>47625</xdr:rowOff>
              </from>
              <to>
                <xdr:col>18</xdr:col>
                <xdr:colOff>381000</xdr:colOff>
                <xdr:row>34</xdr:row>
                <xdr:rowOff>104775</xdr:rowOff>
              </to>
            </anchor>
          </controlPr>
        </control>
      </mc:Choice>
      <mc:Fallback>
        <control shapeId="9220" r:id="rId12" name="btnT11Sub"/>
      </mc:Fallback>
    </mc:AlternateContent>
    <mc:AlternateContent xmlns:mc="http://schemas.openxmlformats.org/markup-compatibility/2006">
      <mc:Choice Requires="x14">
        <control shapeId="9219" r:id="rId14" name="btnT11Add">
          <controlPr defaultSize="0" print="0" autoLine="0" r:id="rId15">
            <anchor moveWithCells="1">
              <from>
                <xdr:col>18</xdr:col>
                <xdr:colOff>0</xdr:colOff>
                <xdr:row>30</xdr:row>
                <xdr:rowOff>0</xdr:rowOff>
              </from>
              <to>
                <xdr:col>18</xdr:col>
                <xdr:colOff>381000</xdr:colOff>
                <xdr:row>32</xdr:row>
                <xdr:rowOff>47625</xdr:rowOff>
              </to>
            </anchor>
          </controlPr>
        </control>
      </mc:Choice>
      <mc:Fallback>
        <control shapeId="9219" r:id="rId14" name="btnT11Add"/>
      </mc:Fallback>
    </mc:AlternateContent>
    <mc:AlternateContent xmlns:mc="http://schemas.openxmlformats.org/markup-compatibility/2006">
      <mc:Choice Requires="x14">
        <control shapeId="9218" r:id="rId16" name="btnT10Sub">
          <controlPr defaultSize="0" print="0" autoLine="0" r:id="rId17">
            <anchor moveWithCells="1">
              <from>
                <xdr:col>18</xdr:col>
                <xdr:colOff>0</xdr:colOff>
                <xdr:row>22</xdr:row>
                <xdr:rowOff>38100</xdr:rowOff>
              </from>
              <to>
                <xdr:col>18</xdr:col>
                <xdr:colOff>381000</xdr:colOff>
                <xdr:row>24</xdr:row>
                <xdr:rowOff>95250</xdr:rowOff>
              </to>
            </anchor>
          </controlPr>
        </control>
      </mc:Choice>
      <mc:Fallback>
        <control shapeId="9218" r:id="rId16" name="btnT10Sub"/>
      </mc:Fallback>
    </mc:AlternateContent>
    <mc:AlternateContent xmlns:mc="http://schemas.openxmlformats.org/markup-compatibility/2006">
      <mc:Choice Requires="x14">
        <control shapeId="9217" r:id="rId18" name="btnT10Add">
          <controlPr defaultSize="0" print="0" autoLine="0" r:id="rId19">
            <anchor moveWithCells="1">
              <from>
                <xdr:col>18</xdr:col>
                <xdr:colOff>0</xdr:colOff>
                <xdr:row>19</xdr:row>
                <xdr:rowOff>161925</xdr:rowOff>
              </from>
              <to>
                <xdr:col>18</xdr:col>
                <xdr:colOff>381000</xdr:colOff>
                <xdr:row>22</xdr:row>
                <xdr:rowOff>38100</xdr:rowOff>
              </to>
            </anchor>
          </controlPr>
        </control>
      </mc:Choice>
      <mc:Fallback>
        <control shapeId="9217" r:id="rId18" name="btnT10Add"/>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R52"/>
  <sheetViews>
    <sheetView zoomScale="90" zoomScaleNormal="90" workbookViewId="0">
      <selection activeCell="K6" sqref="K6"/>
    </sheetView>
  </sheetViews>
  <sheetFormatPr defaultRowHeight="12.75" x14ac:dyDescent="0.2"/>
  <cols>
    <col min="1" max="1" width="4.7109375" customWidth="1"/>
    <col min="10" max="10" width="14.140625" customWidth="1"/>
    <col min="12" max="12" width="14.28515625" customWidth="1"/>
    <col min="13" max="14" width="15.7109375" customWidth="1"/>
    <col min="15" max="15" width="2.7109375" customWidth="1"/>
  </cols>
  <sheetData>
    <row r="1" spans="1:16" ht="13.5" thickBot="1" x14ac:dyDescent="0.25">
      <c r="A1" s="329"/>
      <c r="B1" s="329"/>
      <c r="C1" s="329"/>
      <c r="D1" s="329"/>
      <c r="E1" s="329"/>
      <c r="F1" s="329"/>
      <c r="G1" s="329"/>
      <c r="H1" s="329"/>
      <c r="I1" s="329"/>
      <c r="J1" s="329"/>
      <c r="K1" s="329"/>
      <c r="L1" s="329"/>
      <c r="M1" s="329"/>
      <c r="N1" s="329"/>
      <c r="O1" s="3"/>
    </row>
    <row r="2" spans="1:16" x14ac:dyDescent="0.2">
      <c r="A2" s="331" t="s">
        <v>965</v>
      </c>
      <c r="B2" s="332"/>
      <c r="C2" s="332"/>
      <c r="D2" s="332"/>
      <c r="E2" s="332"/>
      <c r="F2" s="333"/>
      <c r="G2" s="338" t="str">
        <f>TRIM(Name)</f>
        <v/>
      </c>
      <c r="H2" s="339"/>
      <c r="I2" s="339"/>
      <c r="J2" s="339"/>
      <c r="K2" s="339"/>
      <c r="L2" s="339"/>
      <c r="M2" s="339"/>
      <c r="N2" s="340"/>
      <c r="O2" s="2"/>
      <c r="P2" s="1"/>
    </row>
    <row r="3" spans="1:16" ht="13.5" thickBot="1" x14ac:dyDescent="0.25">
      <c r="A3" s="334" t="s">
        <v>966</v>
      </c>
      <c r="B3" s="335"/>
      <c r="C3" s="335"/>
      <c r="D3" s="335"/>
      <c r="E3" s="335"/>
      <c r="F3" s="336"/>
      <c r="G3" s="341"/>
      <c r="H3" s="342"/>
      <c r="I3" s="342"/>
      <c r="J3" s="342"/>
      <c r="K3" s="342"/>
      <c r="L3" s="342"/>
      <c r="M3" s="342"/>
      <c r="N3" s="343"/>
      <c r="O3" s="2"/>
      <c r="P3" s="1"/>
    </row>
    <row r="4" spans="1:16" x14ac:dyDescent="0.2">
      <c r="A4" s="373"/>
      <c r="B4" s="347"/>
      <c r="C4" s="347"/>
      <c r="D4" s="347"/>
      <c r="E4" s="347"/>
      <c r="F4" s="347"/>
      <c r="G4" s="347"/>
      <c r="H4" s="347"/>
      <c r="I4" s="347"/>
      <c r="J4" s="347"/>
      <c r="K4" s="347"/>
      <c r="L4" s="347"/>
      <c r="M4" s="347"/>
      <c r="N4" s="347"/>
      <c r="O4" s="2"/>
      <c r="P4" s="1"/>
    </row>
    <row r="5" spans="1:16" ht="13.5" thickBot="1" x14ac:dyDescent="0.25">
      <c r="A5" s="468" t="s">
        <v>121</v>
      </c>
      <c r="B5" s="468"/>
      <c r="C5" s="468"/>
      <c r="D5" s="468"/>
      <c r="E5" s="468"/>
      <c r="F5" s="468"/>
      <c r="G5" s="468"/>
      <c r="H5" s="468"/>
      <c r="I5" s="468"/>
      <c r="J5" s="468"/>
      <c r="K5" s="468"/>
      <c r="L5" s="468"/>
      <c r="M5" s="468"/>
      <c r="N5" s="468"/>
      <c r="O5" s="2"/>
      <c r="P5" s="1"/>
    </row>
    <row r="6" spans="1:16" ht="13.5" thickBot="1" x14ac:dyDescent="0.25">
      <c r="A6" s="469" t="s">
        <v>122</v>
      </c>
      <c r="B6" s="469"/>
      <c r="C6" s="469"/>
      <c r="D6" s="469"/>
      <c r="E6" s="469"/>
      <c r="F6" s="469"/>
      <c r="G6" s="469"/>
      <c r="H6" s="467" t="s">
        <v>368</v>
      </c>
      <c r="I6" s="467"/>
      <c r="J6" s="316"/>
      <c r="K6" s="125"/>
      <c r="L6" s="200"/>
      <c r="M6" s="200"/>
      <c r="N6" s="136" t="s">
        <v>82</v>
      </c>
      <c r="O6" s="3"/>
    </row>
    <row r="7" spans="1:16" ht="13.5" thickBot="1" x14ac:dyDescent="0.25">
      <c r="A7" s="114"/>
      <c r="B7" s="386"/>
      <c r="C7" s="387"/>
      <c r="D7" s="387"/>
      <c r="E7" s="387"/>
      <c r="F7" s="387"/>
      <c r="G7" s="387"/>
      <c r="H7" s="387"/>
      <c r="I7" s="387"/>
      <c r="J7" s="387"/>
      <c r="K7" s="387"/>
      <c r="L7" s="388"/>
      <c r="M7" s="312" t="s">
        <v>184</v>
      </c>
      <c r="N7" s="314"/>
    </row>
    <row r="8" spans="1:16" x14ac:dyDescent="0.2">
      <c r="A8" s="187" t="s">
        <v>325</v>
      </c>
      <c r="B8" s="315" t="s">
        <v>156</v>
      </c>
      <c r="C8" s="322"/>
      <c r="D8" s="322"/>
      <c r="E8" s="322"/>
      <c r="F8" s="322"/>
      <c r="G8" s="322"/>
      <c r="H8" s="322"/>
      <c r="I8" s="322"/>
      <c r="J8" s="322"/>
      <c r="K8" s="322"/>
      <c r="L8" s="316"/>
      <c r="M8" s="114"/>
      <c r="N8" s="114" t="s">
        <v>118</v>
      </c>
    </row>
    <row r="9" spans="1:16" x14ac:dyDescent="0.2">
      <c r="A9" s="115" t="s">
        <v>329</v>
      </c>
      <c r="B9" s="187"/>
      <c r="C9" s="192"/>
      <c r="D9" s="192"/>
      <c r="E9" s="192"/>
      <c r="F9" s="192"/>
      <c r="G9" s="192"/>
      <c r="H9" s="192"/>
      <c r="I9" s="192"/>
      <c r="J9" s="192"/>
      <c r="K9" s="192"/>
      <c r="L9" s="188"/>
      <c r="M9" s="115" t="s">
        <v>370</v>
      </c>
      <c r="N9" s="115" t="s">
        <v>117</v>
      </c>
    </row>
    <row r="10" spans="1:16" x14ac:dyDescent="0.2">
      <c r="A10" s="115" t="s">
        <v>330</v>
      </c>
      <c r="B10" s="187"/>
      <c r="C10" s="192"/>
      <c r="D10" s="192"/>
      <c r="E10" s="192"/>
      <c r="F10" s="192"/>
      <c r="G10" s="192"/>
      <c r="H10" s="192"/>
      <c r="I10" s="192"/>
      <c r="J10" s="192"/>
      <c r="K10" s="192"/>
      <c r="L10" s="188"/>
      <c r="M10" s="115"/>
      <c r="N10" s="115" t="s">
        <v>119</v>
      </c>
    </row>
    <row r="11" spans="1:16" x14ac:dyDescent="0.2">
      <c r="A11" s="115"/>
      <c r="B11" s="187"/>
      <c r="C11" s="192"/>
      <c r="D11" s="192"/>
      <c r="E11" s="192"/>
      <c r="F11" s="192"/>
      <c r="G11" s="192"/>
      <c r="H11" s="192"/>
      <c r="I11" s="192"/>
      <c r="J11" s="192"/>
      <c r="K11" s="192"/>
      <c r="L11" s="188"/>
      <c r="M11" s="115"/>
      <c r="N11" s="115" t="s">
        <v>120</v>
      </c>
    </row>
    <row r="12" spans="1:16" ht="13.5" thickBot="1" x14ac:dyDescent="0.25">
      <c r="A12" s="118"/>
      <c r="B12" s="354"/>
      <c r="C12" s="327"/>
      <c r="D12" s="327"/>
      <c r="E12" s="327"/>
      <c r="F12" s="327"/>
      <c r="G12" s="327"/>
      <c r="H12" s="327"/>
      <c r="I12" s="327"/>
      <c r="J12" s="327"/>
      <c r="K12" s="327"/>
      <c r="L12" s="350"/>
      <c r="M12" s="118" t="s">
        <v>309</v>
      </c>
      <c r="N12" s="118" t="s">
        <v>309</v>
      </c>
    </row>
    <row r="13" spans="1:16" ht="13.5" customHeight="1" thickBot="1" x14ac:dyDescent="0.25">
      <c r="A13" s="120">
        <v>1</v>
      </c>
      <c r="B13" s="312">
        <v>2</v>
      </c>
      <c r="C13" s="313"/>
      <c r="D13" s="313"/>
      <c r="E13" s="313"/>
      <c r="F13" s="313"/>
      <c r="G13" s="313"/>
      <c r="H13" s="313"/>
      <c r="I13" s="313"/>
      <c r="J13" s="313"/>
      <c r="K13" s="313"/>
      <c r="L13" s="314"/>
      <c r="M13" s="120">
        <v>3</v>
      </c>
      <c r="N13" s="120">
        <v>4</v>
      </c>
    </row>
    <row r="14" spans="1:16" ht="13.5" customHeight="1" thickBot="1" x14ac:dyDescent="0.25">
      <c r="A14" s="120"/>
      <c r="B14" s="456" t="s">
        <v>356</v>
      </c>
      <c r="C14" s="457"/>
      <c r="D14" s="457"/>
      <c r="E14" s="457"/>
      <c r="F14" s="457"/>
      <c r="G14" s="457"/>
      <c r="H14" s="457"/>
      <c r="I14" s="457"/>
      <c r="J14" s="457"/>
      <c r="K14" s="457"/>
      <c r="L14" s="458"/>
      <c r="M14" s="137"/>
      <c r="N14" s="137"/>
    </row>
    <row r="15" spans="1:16" ht="13.5" customHeight="1" thickBot="1" x14ac:dyDescent="0.25">
      <c r="A15" s="121" t="s">
        <v>1000</v>
      </c>
      <c r="B15" s="461" t="s">
        <v>116</v>
      </c>
      <c r="C15" s="462"/>
      <c r="D15" s="462"/>
      <c r="E15" s="462"/>
      <c r="F15" s="462"/>
      <c r="G15" s="462"/>
      <c r="H15" s="462"/>
      <c r="I15" s="462"/>
      <c r="J15" s="462"/>
      <c r="K15" s="462"/>
      <c r="L15" s="463"/>
      <c r="M15" s="122"/>
      <c r="N15" s="122"/>
    </row>
    <row r="16" spans="1:16" ht="13.5" customHeight="1" thickBot="1" x14ac:dyDescent="0.25">
      <c r="A16" s="121" t="s">
        <v>1001</v>
      </c>
      <c r="B16" s="461" t="s">
        <v>955</v>
      </c>
      <c r="C16" s="462"/>
      <c r="D16" s="462"/>
      <c r="E16" s="462"/>
      <c r="F16" s="462"/>
      <c r="G16" s="462"/>
      <c r="H16" s="462"/>
      <c r="I16" s="462"/>
      <c r="J16" s="462"/>
      <c r="K16" s="462"/>
      <c r="L16" s="463"/>
      <c r="M16" s="122"/>
      <c r="N16" s="122"/>
    </row>
    <row r="17" spans="1:18" ht="13.5" customHeight="1" thickBot="1" x14ac:dyDescent="0.25">
      <c r="A17" s="138" t="s">
        <v>1002</v>
      </c>
      <c r="B17" s="461" t="s">
        <v>202</v>
      </c>
      <c r="C17" s="462"/>
      <c r="D17" s="462"/>
      <c r="E17" s="462"/>
      <c r="F17" s="462"/>
      <c r="G17" s="462"/>
      <c r="H17" s="462"/>
      <c r="I17" s="462"/>
      <c r="J17" s="462"/>
      <c r="K17" s="462"/>
      <c r="L17" s="463"/>
      <c r="M17" s="122"/>
      <c r="N17" s="122"/>
    </row>
    <row r="18" spans="1:18" ht="13.5" customHeight="1" thickBot="1" x14ac:dyDescent="0.25">
      <c r="A18" s="138" t="s">
        <v>1003</v>
      </c>
      <c r="B18" s="461" t="s">
        <v>203</v>
      </c>
      <c r="C18" s="462"/>
      <c r="D18" s="462"/>
      <c r="E18" s="462"/>
      <c r="F18" s="462"/>
      <c r="G18" s="462"/>
      <c r="H18" s="462"/>
      <c r="I18" s="462"/>
      <c r="J18" s="462"/>
      <c r="K18" s="462"/>
      <c r="L18" s="463"/>
      <c r="M18" s="122"/>
      <c r="N18" s="122"/>
    </row>
    <row r="19" spans="1:18" ht="13.5" customHeight="1" thickBot="1" x14ac:dyDescent="0.25">
      <c r="A19" s="138" t="s">
        <v>1004</v>
      </c>
      <c r="B19" s="464" t="s">
        <v>204</v>
      </c>
      <c r="C19" s="465"/>
      <c r="D19" s="465"/>
      <c r="E19" s="465"/>
      <c r="F19" s="465"/>
      <c r="G19" s="465"/>
      <c r="H19" s="465"/>
      <c r="I19" s="465"/>
      <c r="J19" s="465"/>
      <c r="K19" s="465"/>
      <c r="L19" s="466"/>
      <c r="M19" s="122"/>
      <c r="N19" s="122"/>
    </row>
    <row r="20" spans="1:18" ht="13.5" customHeight="1" thickBot="1" x14ac:dyDescent="0.25">
      <c r="A20" s="138" t="s">
        <v>1005</v>
      </c>
      <c r="B20" s="461" t="s">
        <v>154</v>
      </c>
      <c r="C20" s="462"/>
      <c r="D20" s="462"/>
      <c r="E20" s="462"/>
      <c r="F20" s="462"/>
      <c r="G20" s="462"/>
      <c r="H20" s="462"/>
      <c r="I20" s="462"/>
      <c r="J20" s="462"/>
      <c r="K20" s="462"/>
      <c r="L20" s="463"/>
      <c r="M20" s="122"/>
      <c r="N20" s="122"/>
    </row>
    <row r="21" spans="1:18" ht="13.5" customHeight="1" thickBot="1" x14ac:dyDescent="0.25">
      <c r="A21" s="139" t="s">
        <v>1006</v>
      </c>
      <c r="B21" s="461" t="s">
        <v>205</v>
      </c>
      <c r="C21" s="462"/>
      <c r="D21" s="462"/>
      <c r="E21" s="462"/>
      <c r="F21" s="462"/>
      <c r="G21" s="462"/>
      <c r="H21" s="462"/>
      <c r="I21" s="462"/>
      <c r="J21" s="462"/>
      <c r="K21" s="462"/>
      <c r="L21" s="463"/>
      <c r="M21" s="140"/>
      <c r="N21" s="140"/>
    </row>
    <row r="22" spans="1:18" ht="13.5" customHeight="1" thickBot="1" x14ac:dyDescent="0.25">
      <c r="A22" s="121" t="s">
        <v>1007</v>
      </c>
      <c r="B22" s="444"/>
      <c r="C22" s="445"/>
      <c r="D22" s="445"/>
      <c r="E22" s="445"/>
      <c r="F22" s="445"/>
      <c r="G22" s="445"/>
      <c r="H22" s="445"/>
      <c r="I22" s="445"/>
      <c r="J22" s="445"/>
      <c r="K22" s="445"/>
      <c r="L22" s="446"/>
      <c r="M22" s="122"/>
      <c r="N22" s="122"/>
    </row>
    <row r="23" spans="1:18" ht="13.5" customHeight="1" thickBot="1" x14ac:dyDescent="0.25">
      <c r="A23" s="141" t="s">
        <v>1008</v>
      </c>
      <c r="B23" s="444"/>
      <c r="C23" s="445"/>
      <c r="D23" s="445"/>
      <c r="E23" s="445"/>
      <c r="F23" s="445"/>
      <c r="G23" s="445"/>
      <c r="H23" s="445"/>
      <c r="I23" s="445"/>
      <c r="J23" s="445"/>
      <c r="K23" s="445"/>
      <c r="L23" s="446"/>
      <c r="M23" s="122"/>
      <c r="N23" s="122"/>
    </row>
    <row r="24" spans="1:18" ht="13.5" customHeight="1" thickBot="1" x14ac:dyDescent="0.25">
      <c r="A24" s="141" t="s">
        <v>1009</v>
      </c>
      <c r="B24" s="444"/>
      <c r="C24" s="445"/>
      <c r="D24" s="445"/>
      <c r="E24" s="445"/>
      <c r="F24" s="445"/>
      <c r="G24" s="445"/>
      <c r="H24" s="445"/>
      <c r="I24" s="445"/>
      <c r="J24" s="445"/>
      <c r="K24" s="445"/>
      <c r="L24" s="446"/>
      <c r="M24" s="122"/>
      <c r="N24" s="122"/>
      <c r="R24" s="30"/>
    </row>
    <row r="25" spans="1:18" ht="13.5" customHeight="1" thickBot="1" x14ac:dyDescent="0.25">
      <c r="A25" s="121" t="s">
        <v>1010</v>
      </c>
      <c r="B25" s="444"/>
      <c r="C25" s="445"/>
      <c r="D25" s="445"/>
      <c r="E25" s="445"/>
      <c r="F25" s="445"/>
      <c r="G25" s="445"/>
      <c r="H25" s="445"/>
      <c r="I25" s="445"/>
      <c r="J25" s="445"/>
      <c r="K25" s="445"/>
      <c r="L25" s="446"/>
      <c r="M25" s="122"/>
      <c r="N25" s="122"/>
    </row>
    <row r="26" spans="1:18" ht="13.5" customHeight="1" thickBot="1" x14ac:dyDescent="0.25">
      <c r="A26" s="138" t="s">
        <v>1011</v>
      </c>
      <c r="B26" s="444"/>
      <c r="C26" s="445"/>
      <c r="D26" s="445"/>
      <c r="E26" s="445"/>
      <c r="F26" s="445"/>
      <c r="G26" s="445"/>
      <c r="H26" s="445"/>
      <c r="I26" s="445"/>
      <c r="J26" s="445"/>
      <c r="K26" s="445"/>
      <c r="L26" s="446"/>
      <c r="M26" s="122"/>
      <c r="N26" s="122"/>
    </row>
    <row r="27" spans="1:18" ht="13.5" customHeight="1" thickBot="1" x14ac:dyDescent="0.25">
      <c r="A27" s="138" t="s">
        <v>1012</v>
      </c>
      <c r="B27" s="444"/>
      <c r="C27" s="445"/>
      <c r="D27" s="445"/>
      <c r="E27" s="445"/>
      <c r="F27" s="445"/>
      <c r="G27" s="445"/>
      <c r="H27" s="445"/>
      <c r="I27" s="445"/>
      <c r="J27" s="445"/>
      <c r="K27" s="445"/>
      <c r="L27" s="446"/>
      <c r="M27" s="122"/>
      <c r="N27" s="122"/>
    </row>
    <row r="28" spans="1:18" ht="13.5" customHeight="1" thickBot="1" x14ac:dyDescent="0.25">
      <c r="A28" s="138" t="s">
        <v>1013</v>
      </c>
      <c r="B28" s="444"/>
      <c r="C28" s="445"/>
      <c r="D28" s="445"/>
      <c r="E28" s="445"/>
      <c r="F28" s="445"/>
      <c r="G28" s="445"/>
      <c r="H28" s="445"/>
      <c r="I28" s="445"/>
      <c r="J28" s="445"/>
      <c r="K28" s="445"/>
      <c r="L28" s="446"/>
      <c r="M28" s="122"/>
      <c r="N28" s="122"/>
    </row>
    <row r="29" spans="1:18" ht="13.5" customHeight="1" thickBot="1" x14ac:dyDescent="0.25">
      <c r="A29" s="138" t="s">
        <v>1014</v>
      </c>
      <c r="B29" s="444"/>
      <c r="C29" s="445"/>
      <c r="D29" s="445"/>
      <c r="E29" s="445"/>
      <c r="F29" s="445"/>
      <c r="G29" s="445"/>
      <c r="H29" s="445"/>
      <c r="I29" s="445"/>
      <c r="J29" s="445"/>
      <c r="K29" s="445"/>
      <c r="L29" s="446"/>
      <c r="M29" s="122"/>
      <c r="N29" s="122"/>
    </row>
    <row r="30" spans="1:18" ht="13.5" customHeight="1" thickBot="1" x14ac:dyDescent="0.25">
      <c r="A30" s="139" t="s">
        <v>1015</v>
      </c>
      <c r="B30" s="450"/>
      <c r="C30" s="451"/>
      <c r="D30" s="451"/>
      <c r="E30" s="451"/>
      <c r="F30" s="451"/>
      <c r="G30" s="451"/>
      <c r="H30" s="451"/>
      <c r="I30" s="451"/>
      <c r="J30" s="451"/>
      <c r="K30" s="451"/>
      <c r="L30" s="452"/>
      <c r="M30" s="140"/>
      <c r="N30" s="140"/>
    </row>
    <row r="31" spans="1:18" ht="13.5" customHeight="1" thickBot="1" x14ac:dyDescent="0.25">
      <c r="A31" s="120"/>
      <c r="B31" s="456" t="s">
        <v>357</v>
      </c>
      <c r="C31" s="457"/>
      <c r="D31" s="457"/>
      <c r="E31" s="457"/>
      <c r="F31" s="457"/>
      <c r="G31" s="457"/>
      <c r="H31" s="457"/>
      <c r="I31" s="457"/>
      <c r="J31" s="457"/>
      <c r="K31" s="457"/>
      <c r="L31" s="458"/>
      <c r="M31" s="142"/>
      <c r="N31" s="142"/>
    </row>
    <row r="32" spans="1:18" ht="29.1" customHeight="1" thickBot="1" x14ac:dyDescent="0.25">
      <c r="A32" s="139" t="str">
        <f>1+ROW()-ROW(Table13)&amp;"."</f>
        <v>1.</v>
      </c>
      <c r="B32" s="447" t="s">
        <v>155</v>
      </c>
      <c r="C32" s="448"/>
      <c r="D32" s="448"/>
      <c r="E32" s="448"/>
      <c r="F32" s="448"/>
      <c r="G32" s="448"/>
      <c r="H32" s="448"/>
      <c r="I32" s="448"/>
      <c r="J32" s="448"/>
      <c r="K32" s="448"/>
      <c r="L32" s="449"/>
      <c r="M32" s="140"/>
      <c r="N32" s="140"/>
    </row>
    <row r="33" spans="1:14" s="29" customFormat="1" ht="13.5" thickBot="1" x14ac:dyDescent="0.25">
      <c r="A33" s="121" t="str">
        <f>1+ROW()-ROW(Table13)&amp;"."</f>
        <v>2.</v>
      </c>
      <c r="B33" s="453" t="s">
        <v>979</v>
      </c>
      <c r="C33" s="454"/>
      <c r="D33" s="454"/>
      <c r="E33" s="454"/>
      <c r="F33" s="454"/>
      <c r="G33" s="454"/>
      <c r="H33" s="454"/>
      <c r="I33" s="454"/>
      <c r="J33" s="454"/>
      <c r="K33" s="454"/>
      <c r="L33" s="455"/>
      <c r="M33" s="122"/>
      <c r="N33" s="122"/>
    </row>
    <row r="34" spans="1:14" s="29" customFormat="1" ht="13.5" thickBot="1" x14ac:dyDescent="0.25">
      <c r="A34" s="121" t="str">
        <f>1+ROW()-ROW(Table13)&amp;"."</f>
        <v>3.</v>
      </c>
      <c r="B34" s="453" t="s">
        <v>979</v>
      </c>
      <c r="C34" s="454"/>
      <c r="D34" s="454"/>
      <c r="E34" s="454"/>
      <c r="F34" s="454"/>
      <c r="G34" s="454"/>
      <c r="H34" s="454"/>
      <c r="I34" s="454"/>
      <c r="J34" s="454"/>
      <c r="K34" s="454"/>
      <c r="L34" s="455"/>
      <c r="M34" s="122"/>
      <c r="N34" s="122"/>
    </row>
    <row r="35" spans="1:14" s="29" customFormat="1" ht="13.5" thickBot="1" x14ac:dyDescent="0.25">
      <c r="A35" s="121" t="str">
        <f>1+ROW()-ROW(Table13)&amp;"."</f>
        <v>4.</v>
      </c>
      <c r="B35" s="453" t="s">
        <v>979</v>
      </c>
      <c r="C35" s="454"/>
      <c r="D35" s="454"/>
      <c r="E35" s="454"/>
      <c r="F35" s="454"/>
      <c r="G35" s="454"/>
      <c r="H35" s="454"/>
      <c r="I35" s="454"/>
      <c r="J35" s="454"/>
      <c r="K35" s="454"/>
      <c r="L35" s="455"/>
      <c r="M35" s="122"/>
      <c r="N35" s="122"/>
    </row>
    <row r="36" spans="1:14" s="29" customFormat="1" ht="13.5" thickBot="1" x14ac:dyDescent="0.25">
      <c r="A36" s="121" t="str">
        <f>1+ROW()-ROW(Table13)&amp;"."</f>
        <v>5.</v>
      </c>
      <c r="B36" s="453" t="s">
        <v>979</v>
      </c>
      <c r="C36" s="454"/>
      <c r="D36" s="454"/>
      <c r="E36" s="454"/>
      <c r="F36" s="454"/>
      <c r="G36" s="454"/>
      <c r="H36" s="454"/>
      <c r="I36" s="454"/>
      <c r="J36" s="454"/>
      <c r="K36" s="454"/>
      <c r="L36" s="455"/>
      <c r="M36" s="122"/>
      <c r="N36" s="122"/>
    </row>
    <row r="37" spans="1:14" ht="13.5" thickBot="1" x14ac:dyDescent="0.25">
      <c r="A37" s="143"/>
      <c r="B37" s="456" t="s">
        <v>358</v>
      </c>
      <c r="C37" s="457"/>
      <c r="D37" s="457"/>
      <c r="E37" s="457"/>
      <c r="F37" s="457"/>
      <c r="G37" s="457"/>
      <c r="H37" s="457"/>
      <c r="I37" s="457"/>
      <c r="J37" s="457"/>
      <c r="K37" s="457"/>
      <c r="L37" s="458"/>
      <c r="M37" s="144">
        <f>SUM($M$15:$M$36)</f>
        <v>0</v>
      </c>
      <c r="N37" s="144">
        <f>SUM($N$15:$N$36)</f>
        <v>0</v>
      </c>
    </row>
    <row r="38" spans="1:14" x14ac:dyDescent="0.2">
      <c r="A38" s="347"/>
      <c r="B38" s="347"/>
      <c r="C38" s="347"/>
      <c r="D38" s="347"/>
      <c r="E38" s="347"/>
      <c r="F38" s="347"/>
      <c r="G38" s="347"/>
      <c r="H38" s="347"/>
      <c r="I38" s="347"/>
      <c r="J38" s="347"/>
      <c r="K38" s="347"/>
      <c r="L38" s="347"/>
      <c r="M38" s="347"/>
      <c r="N38" s="347"/>
    </row>
    <row r="39" spans="1:14" x14ac:dyDescent="0.2">
      <c r="A39" s="473" t="s">
        <v>1066</v>
      </c>
      <c r="B39" s="473"/>
      <c r="C39" s="473"/>
      <c r="D39" s="473"/>
      <c r="E39" s="473"/>
      <c r="F39" s="473"/>
      <c r="G39" s="473"/>
      <c r="H39" s="473"/>
      <c r="I39" s="473"/>
      <c r="J39" s="473"/>
      <c r="K39" s="473"/>
      <c r="L39" s="473"/>
      <c r="M39" s="473"/>
      <c r="N39" s="473"/>
    </row>
    <row r="40" spans="1:14" ht="13.5" thickBot="1" x14ac:dyDescent="0.25">
      <c r="A40" s="472" t="s">
        <v>103</v>
      </c>
      <c r="B40" s="472"/>
      <c r="C40" s="472"/>
      <c r="D40" s="472"/>
      <c r="E40" s="472"/>
      <c r="F40" s="472"/>
      <c r="G40" s="472"/>
      <c r="H40" s="472"/>
      <c r="I40" s="472"/>
      <c r="J40" s="472"/>
      <c r="K40" s="472"/>
      <c r="L40" s="472"/>
      <c r="M40" s="472"/>
      <c r="N40" s="472"/>
    </row>
    <row r="41" spans="1:14" ht="13.5" thickBot="1" x14ac:dyDescent="0.25">
      <c r="A41" s="407" t="s">
        <v>1067</v>
      </c>
      <c r="B41" s="407"/>
      <c r="C41" s="407"/>
      <c r="D41" s="407"/>
      <c r="E41" s="407"/>
      <c r="F41" s="407"/>
      <c r="G41" s="407"/>
      <c r="H41" s="467" t="s">
        <v>368</v>
      </c>
      <c r="I41" s="467"/>
      <c r="J41" s="316"/>
      <c r="K41" s="125"/>
      <c r="L41" s="200"/>
      <c r="M41" s="200"/>
      <c r="N41" s="196" t="s">
        <v>233</v>
      </c>
    </row>
    <row r="42" spans="1:14" ht="13.5" thickBot="1" x14ac:dyDescent="0.25">
      <c r="A42" s="114"/>
      <c r="B42" s="470"/>
      <c r="C42" s="471"/>
      <c r="D42" s="470"/>
      <c r="E42" s="471"/>
      <c r="F42" s="312" t="s">
        <v>1016</v>
      </c>
      <c r="G42" s="313"/>
      <c r="H42" s="313"/>
      <c r="I42" s="313"/>
      <c r="J42" s="313"/>
      <c r="K42" s="313"/>
      <c r="L42" s="313"/>
      <c r="M42" s="313"/>
      <c r="N42" s="314"/>
    </row>
    <row r="43" spans="1:14" x14ac:dyDescent="0.2">
      <c r="A43" s="187" t="s">
        <v>325</v>
      </c>
      <c r="B43" s="315" t="s">
        <v>185</v>
      </c>
      <c r="C43" s="316"/>
      <c r="D43" s="315" t="s">
        <v>173</v>
      </c>
      <c r="E43" s="316"/>
      <c r="F43" s="193"/>
      <c r="G43" s="145"/>
      <c r="H43" s="146"/>
      <c r="I43" s="323"/>
      <c r="J43" s="325"/>
      <c r="K43" s="323" t="s">
        <v>107</v>
      </c>
      <c r="L43" s="325"/>
      <c r="M43" s="323" t="s">
        <v>110</v>
      </c>
      <c r="N43" s="325"/>
    </row>
    <row r="44" spans="1:14" x14ac:dyDescent="0.2">
      <c r="A44" s="187" t="s">
        <v>326</v>
      </c>
      <c r="B44" s="315"/>
      <c r="C44" s="316"/>
      <c r="D44" s="315"/>
      <c r="E44" s="316"/>
      <c r="F44" s="315" t="s">
        <v>187</v>
      </c>
      <c r="G44" s="322"/>
      <c r="H44" s="316"/>
      <c r="I44" s="315" t="s">
        <v>189</v>
      </c>
      <c r="J44" s="316"/>
      <c r="K44" s="315" t="s">
        <v>109</v>
      </c>
      <c r="L44" s="316"/>
      <c r="M44" s="315" t="s">
        <v>112</v>
      </c>
      <c r="N44" s="316"/>
    </row>
    <row r="45" spans="1:14" x14ac:dyDescent="0.2">
      <c r="A45" s="187" t="s">
        <v>327</v>
      </c>
      <c r="B45" s="315" t="s">
        <v>186</v>
      </c>
      <c r="C45" s="316"/>
      <c r="D45" s="315" t="s">
        <v>186</v>
      </c>
      <c r="E45" s="316"/>
      <c r="F45" s="315"/>
      <c r="G45" s="322"/>
      <c r="H45" s="316"/>
      <c r="I45" s="315" t="s">
        <v>188</v>
      </c>
      <c r="J45" s="316"/>
      <c r="K45" s="315" t="s">
        <v>108</v>
      </c>
      <c r="L45" s="316"/>
      <c r="M45" s="315" t="s">
        <v>111</v>
      </c>
      <c r="N45" s="316"/>
    </row>
    <row r="46" spans="1:14" ht="13.5" thickBot="1" x14ac:dyDescent="0.25">
      <c r="A46" s="115"/>
      <c r="B46" s="315"/>
      <c r="C46" s="316"/>
      <c r="D46" s="315"/>
      <c r="E46" s="316"/>
      <c r="F46" s="315"/>
      <c r="G46" s="322"/>
      <c r="H46" s="316"/>
      <c r="I46" s="315"/>
      <c r="J46" s="316"/>
      <c r="K46" s="459" t="s">
        <v>970</v>
      </c>
      <c r="L46" s="460"/>
      <c r="M46" s="315" t="s">
        <v>970</v>
      </c>
      <c r="N46" s="316"/>
    </row>
    <row r="47" spans="1:14" ht="13.5" thickBot="1" x14ac:dyDescent="0.25">
      <c r="A47" s="120">
        <v>1</v>
      </c>
      <c r="B47" s="312">
        <v>2</v>
      </c>
      <c r="C47" s="314"/>
      <c r="D47" s="312">
        <v>3</v>
      </c>
      <c r="E47" s="314"/>
      <c r="F47" s="312">
        <v>4</v>
      </c>
      <c r="G47" s="313"/>
      <c r="H47" s="314"/>
      <c r="I47" s="312">
        <v>5</v>
      </c>
      <c r="J47" s="314"/>
      <c r="K47" s="312">
        <v>6</v>
      </c>
      <c r="L47" s="314"/>
      <c r="M47" s="312">
        <v>7</v>
      </c>
      <c r="N47" s="314"/>
    </row>
    <row r="48" spans="1:14" ht="13.5" thickBot="1" x14ac:dyDescent="0.25">
      <c r="A48" s="121" t="str">
        <f>ROW()-ROW(Table14)&amp;"."</f>
        <v>1.</v>
      </c>
      <c r="B48" s="317" t="s">
        <v>979</v>
      </c>
      <c r="C48" s="319"/>
      <c r="D48" s="440" t="s">
        <v>979</v>
      </c>
      <c r="E48" s="441"/>
      <c r="F48" s="317" t="s">
        <v>979</v>
      </c>
      <c r="G48" s="318"/>
      <c r="H48" s="319"/>
      <c r="I48" s="317" t="s">
        <v>979</v>
      </c>
      <c r="J48" s="319"/>
      <c r="K48" s="317" t="s">
        <v>979</v>
      </c>
      <c r="L48" s="319"/>
      <c r="M48" s="317" t="s">
        <v>979</v>
      </c>
      <c r="N48" s="319"/>
    </row>
    <row r="49" spans="1:14" ht="13.5" thickBot="1" x14ac:dyDescent="0.25">
      <c r="A49" s="121" t="str">
        <f>ROW()-ROW(Table14)&amp;"."</f>
        <v>2.</v>
      </c>
      <c r="B49" s="317" t="s">
        <v>979</v>
      </c>
      <c r="C49" s="319"/>
      <c r="D49" s="440" t="s">
        <v>979</v>
      </c>
      <c r="E49" s="441"/>
      <c r="F49" s="317" t="s">
        <v>979</v>
      </c>
      <c r="G49" s="318"/>
      <c r="H49" s="319"/>
      <c r="I49" s="317" t="s">
        <v>979</v>
      </c>
      <c r="J49" s="319"/>
      <c r="K49" s="317" t="s">
        <v>979</v>
      </c>
      <c r="L49" s="319"/>
      <c r="M49" s="317" t="s">
        <v>979</v>
      </c>
      <c r="N49" s="319"/>
    </row>
    <row r="50" spans="1:14" ht="13.5" thickBot="1" x14ac:dyDescent="0.25">
      <c r="A50" s="121" t="str">
        <f>ROW()-ROW(Table14)&amp;"."</f>
        <v>3.</v>
      </c>
      <c r="B50" s="317" t="s">
        <v>979</v>
      </c>
      <c r="C50" s="319"/>
      <c r="D50" s="440" t="s">
        <v>979</v>
      </c>
      <c r="E50" s="441"/>
      <c r="F50" s="317" t="s">
        <v>979</v>
      </c>
      <c r="G50" s="318"/>
      <c r="H50" s="319"/>
      <c r="I50" s="317" t="s">
        <v>979</v>
      </c>
      <c r="J50" s="319"/>
      <c r="K50" s="317" t="s">
        <v>979</v>
      </c>
      <c r="L50" s="319"/>
      <c r="M50" s="317" t="s">
        <v>979</v>
      </c>
      <c r="N50" s="319"/>
    </row>
    <row r="51" spans="1:14" ht="13.5" thickBot="1" x14ac:dyDescent="0.25">
      <c r="A51" s="121" t="str">
        <f>ROW()-ROW(Table14)&amp;"."</f>
        <v>4.</v>
      </c>
      <c r="B51" s="317" t="s">
        <v>979</v>
      </c>
      <c r="C51" s="319"/>
      <c r="D51" s="440" t="s">
        <v>979</v>
      </c>
      <c r="E51" s="441"/>
      <c r="F51" s="317" t="s">
        <v>979</v>
      </c>
      <c r="G51" s="318"/>
      <c r="H51" s="319"/>
      <c r="I51" s="317" t="s">
        <v>979</v>
      </c>
      <c r="J51" s="319"/>
      <c r="K51" s="317" t="s">
        <v>979</v>
      </c>
      <c r="L51" s="319"/>
      <c r="M51" s="317" t="s">
        <v>979</v>
      </c>
      <c r="N51" s="319"/>
    </row>
    <row r="52" spans="1:14" ht="13.5" thickBot="1" x14ac:dyDescent="0.25">
      <c r="A52" s="121" t="str">
        <f>ROW()-ROW(Table14)&amp;"."</f>
        <v>5.</v>
      </c>
      <c r="B52" s="317" t="s">
        <v>979</v>
      </c>
      <c r="C52" s="319"/>
      <c r="D52" s="440" t="s">
        <v>979</v>
      </c>
      <c r="E52" s="441"/>
      <c r="F52" s="317" t="s">
        <v>979</v>
      </c>
      <c r="G52" s="318"/>
      <c r="H52" s="319"/>
      <c r="I52" s="317" t="s">
        <v>979</v>
      </c>
      <c r="J52" s="319"/>
      <c r="K52" s="317" t="s">
        <v>979</v>
      </c>
      <c r="L52" s="319"/>
      <c r="M52" s="317" t="s">
        <v>979</v>
      </c>
      <c r="N52" s="319"/>
    </row>
  </sheetData>
  <sheetProtection password="85F5" sheet="1" objects="1" scenarios="1" selectLockedCells="1"/>
  <mergeCells count="104">
    <mergeCell ref="A38:N38"/>
    <mergeCell ref="B35:L35"/>
    <mergeCell ref="B52:C52"/>
    <mergeCell ref="D52:E52"/>
    <mergeCell ref="F52:H52"/>
    <mergeCell ref="I52:J52"/>
    <mergeCell ref="K52:L52"/>
    <mergeCell ref="B51:C51"/>
    <mergeCell ref="F44:H44"/>
    <mergeCell ref="D50:E50"/>
    <mergeCell ref="M52:N52"/>
    <mergeCell ref="M45:N45"/>
    <mergeCell ref="M44:N44"/>
    <mergeCell ref="M43:N43"/>
    <mergeCell ref="M51:N51"/>
    <mergeCell ref="M50:N50"/>
    <mergeCell ref="M48:N48"/>
    <mergeCell ref="M49:N49"/>
    <mergeCell ref="M46:N46"/>
    <mergeCell ref="M47:N47"/>
    <mergeCell ref="I50:J50"/>
    <mergeCell ref="B47:C47"/>
    <mergeCell ref="B44:C44"/>
    <mergeCell ref="D44:E44"/>
    <mergeCell ref="F45:H45"/>
    <mergeCell ref="K44:L44"/>
    <mergeCell ref="K45:L45"/>
    <mergeCell ref="I44:J44"/>
    <mergeCell ref="D45:E45"/>
    <mergeCell ref="B50:C50"/>
    <mergeCell ref="D51:E51"/>
    <mergeCell ref="F51:H51"/>
    <mergeCell ref="F42:N42"/>
    <mergeCell ref="B42:C42"/>
    <mergeCell ref="B36:L36"/>
    <mergeCell ref="H41:J41"/>
    <mergeCell ref="D42:E42"/>
    <mergeCell ref="A41:G41"/>
    <mergeCell ref="A40:N40"/>
    <mergeCell ref="A39:N39"/>
    <mergeCell ref="A1:N1"/>
    <mergeCell ref="A4:N4"/>
    <mergeCell ref="H6:J6"/>
    <mergeCell ref="G2:N3"/>
    <mergeCell ref="A2:F2"/>
    <mergeCell ref="A3:F3"/>
    <mergeCell ref="A5:N5"/>
    <mergeCell ref="A6:G6"/>
    <mergeCell ref="B26:L26"/>
    <mergeCell ref="B37:L37"/>
    <mergeCell ref="M7:N7"/>
    <mergeCell ref="B12:L12"/>
    <mergeCell ref="B13:L13"/>
    <mergeCell ref="B24:L24"/>
    <mergeCell ref="B16:L16"/>
    <mergeCell ref="B20:L20"/>
    <mergeCell ref="B22:L22"/>
    <mergeCell ref="B23:L23"/>
    <mergeCell ref="B14:L14"/>
    <mergeCell ref="B7:L7"/>
    <mergeCell ref="B8:L8"/>
    <mergeCell ref="B25:L25"/>
    <mergeCell ref="B17:L17"/>
    <mergeCell ref="B18:L18"/>
    <mergeCell ref="B21:L21"/>
    <mergeCell ref="B19:L19"/>
    <mergeCell ref="B15:L15"/>
    <mergeCell ref="I51:J51"/>
    <mergeCell ref="K50:L50"/>
    <mergeCell ref="K51:L51"/>
    <mergeCell ref="K49:L49"/>
    <mergeCell ref="K48:L48"/>
    <mergeCell ref="D43:E43"/>
    <mergeCell ref="F46:H46"/>
    <mergeCell ref="K43:L43"/>
    <mergeCell ref="K46:L46"/>
    <mergeCell ref="K47:L47"/>
    <mergeCell ref="B43:C43"/>
    <mergeCell ref="B48:C48"/>
    <mergeCell ref="I46:J46"/>
    <mergeCell ref="B45:C45"/>
    <mergeCell ref="B46:C46"/>
    <mergeCell ref="I45:J45"/>
    <mergeCell ref="F47:H47"/>
    <mergeCell ref="F48:H48"/>
    <mergeCell ref="I43:J43"/>
    <mergeCell ref="D46:E46"/>
    <mergeCell ref="D49:E49"/>
    <mergeCell ref="D47:E47"/>
    <mergeCell ref="D48:E48"/>
    <mergeCell ref="B49:C49"/>
    <mergeCell ref="I48:J48"/>
    <mergeCell ref="I47:J47"/>
    <mergeCell ref="I49:J49"/>
    <mergeCell ref="B27:L27"/>
    <mergeCell ref="B28:L28"/>
    <mergeCell ref="B32:L32"/>
    <mergeCell ref="F50:H50"/>
    <mergeCell ref="F49:H49"/>
    <mergeCell ref="B29:L29"/>
    <mergeCell ref="B30:L30"/>
    <mergeCell ref="B34:L34"/>
    <mergeCell ref="B31:L31"/>
    <mergeCell ref="B33:L33"/>
  </mergeCells>
  <phoneticPr fontId="3" type="noConversion"/>
  <conditionalFormatting sqref="D48:E52 M15:N30 M32:N36">
    <cfRule type="expression" dxfId="66" priority="512" stopIfTrue="1">
      <formula>AND(ISNUMBER(VALUE(INDEX($A$1:$Z$1004, ROW(), COLUMN()))), IF(ISERROR(VALUE(INDEX($A$1:$Z$1004, ROW(), COLUMN()))), FALSE, VALUE(INDEX($A$1:$Z$1004, ROW(), COLUMN())) &gt; 0)) = FALSE</formula>
    </cfRule>
  </conditionalFormatting>
  <dataValidations xWindow="808" yWindow="593" count="2">
    <dataValidation type="list" showInputMessage="1" showErrorMessage="1" sqref="K41 K6">
      <formula1>ListSelected</formula1>
    </dataValidation>
    <dataValidation allowBlank="1" showInputMessage="1" showErrorMessage="1" prompt="Въвежда се само цяло число без дробна част" sqref="D48:E52 M15:N30 M32:N36"/>
  </dataValidations>
  <printOptions horizontalCentered="1"/>
  <pageMargins left="0.39370078740157483" right="0.39370078740157483" top="0.39370078740157483" bottom="0.47244094488188981" header="0.19685039370078741" footer="0.19685039370078741"/>
  <pageSetup paperSize="9" scale="80" orientation="landscape" r:id="rId1"/>
  <headerFooter alignWithMargins="0">
    <oddHeader>&amp;R&amp;D, &amp;T</oddHeader>
    <oddFooter>&amp;CДекларатор:
                                 /подпис/&amp;R&amp;A-&amp;P/&amp;N</oddFooter>
  </headerFooter>
  <drawing r:id="rId2"/>
  <legacyDrawing r:id="rId3"/>
  <controls>
    <mc:AlternateContent xmlns:mc="http://schemas.openxmlformats.org/markup-compatibility/2006">
      <mc:Choice Requires="x14">
        <control shapeId="10244" r:id="rId4" name="btnT13Sub">
          <controlPr defaultSize="0" print="0" autoLine="0" r:id="rId5">
            <anchor moveWithCells="1">
              <from>
                <xdr:col>14</xdr:col>
                <xdr:colOff>171450</xdr:colOff>
                <xdr:row>31</xdr:row>
                <xdr:rowOff>209550</xdr:rowOff>
              </from>
              <to>
                <xdr:col>15</xdr:col>
                <xdr:colOff>371475</xdr:colOff>
                <xdr:row>33</xdr:row>
                <xdr:rowOff>57150</xdr:rowOff>
              </to>
            </anchor>
          </controlPr>
        </control>
      </mc:Choice>
      <mc:Fallback>
        <control shapeId="10244" r:id="rId4" name="btnT13Sub"/>
      </mc:Fallback>
    </mc:AlternateContent>
    <mc:AlternateContent xmlns:mc="http://schemas.openxmlformats.org/markup-compatibility/2006">
      <mc:Choice Requires="x14">
        <control shapeId="10243" r:id="rId6" name="btnT13Add">
          <controlPr defaultSize="0" print="0" autoLine="0" r:id="rId7">
            <anchor moveWithCells="1">
              <from>
                <xdr:col>14</xdr:col>
                <xdr:colOff>171450</xdr:colOff>
                <xdr:row>30</xdr:row>
                <xdr:rowOff>0</xdr:rowOff>
              </from>
              <to>
                <xdr:col>15</xdr:col>
                <xdr:colOff>371475</xdr:colOff>
                <xdr:row>31</xdr:row>
                <xdr:rowOff>209550</xdr:rowOff>
              </to>
            </anchor>
          </controlPr>
        </control>
      </mc:Choice>
      <mc:Fallback>
        <control shapeId="10243" r:id="rId6" name="btnT13Add"/>
      </mc:Fallback>
    </mc:AlternateContent>
    <mc:AlternateContent xmlns:mc="http://schemas.openxmlformats.org/markup-compatibility/2006">
      <mc:Choice Requires="x14">
        <control shapeId="10242" r:id="rId8" name="btnT14Sub">
          <controlPr defaultSize="0" print="0" autoLine="0" r:id="rId9">
            <anchor moveWithCells="1">
              <from>
                <xdr:col>14</xdr:col>
                <xdr:colOff>171450</xdr:colOff>
                <xdr:row>43</xdr:row>
                <xdr:rowOff>28575</xdr:rowOff>
              </from>
              <to>
                <xdr:col>15</xdr:col>
                <xdr:colOff>371475</xdr:colOff>
                <xdr:row>45</xdr:row>
                <xdr:rowOff>95250</xdr:rowOff>
              </to>
            </anchor>
          </controlPr>
        </control>
      </mc:Choice>
      <mc:Fallback>
        <control shapeId="10242" r:id="rId8" name="btnT14Sub"/>
      </mc:Fallback>
    </mc:AlternateContent>
    <mc:AlternateContent xmlns:mc="http://schemas.openxmlformats.org/markup-compatibility/2006">
      <mc:Choice Requires="x14">
        <control shapeId="10241" r:id="rId10" name="btnT14Add">
          <controlPr defaultSize="0" print="0" autoLine="0" r:id="rId11">
            <anchor moveWithCells="1">
              <from>
                <xdr:col>14</xdr:col>
                <xdr:colOff>171450</xdr:colOff>
                <xdr:row>40</xdr:row>
                <xdr:rowOff>152400</xdr:rowOff>
              </from>
              <to>
                <xdr:col>15</xdr:col>
                <xdr:colOff>371475</xdr:colOff>
                <xdr:row>43</xdr:row>
                <xdr:rowOff>28575</xdr:rowOff>
              </to>
            </anchor>
          </controlPr>
        </control>
      </mc:Choice>
      <mc:Fallback>
        <control shapeId="10241" r:id="rId10" name="btnT14Add"/>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P45"/>
  <sheetViews>
    <sheetView zoomScale="85" zoomScaleNormal="85" workbookViewId="0">
      <selection activeCell="G7" sqref="G7"/>
    </sheetView>
  </sheetViews>
  <sheetFormatPr defaultRowHeight="12.75" x14ac:dyDescent="0.2"/>
  <cols>
    <col min="1" max="1" width="6.7109375" customWidth="1"/>
    <col min="2" max="2" width="30.7109375" customWidth="1"/>
    <col min="3" max="3" width="14.7109375" customWidth="1"/>
    <col min="4" max="4" width="10.7109375" customWidth="1"/>
    <col min="5" max="5" width="14.7109375" customWidth="1"/>
    <col min="6" max="7" width="18.7109375" customWidth="1"/>
    <col min="8" max="8" width="22.7109375" customWidth="1"/>
    <col min="9" max="9" width="18.7109375" customWidth="1"/>
    <col min="10" max="10" width="2.7109375" customWidth="1"/>
    <col min="11" max="11" width="6.7109375" customWidth="1"/>
  </cols>
  <sheetData>
    <row r="1" spans="1:10" ht="13.5" thickBot="1" x14ac:dyDescent="0.25">
      <c r="A1" s="329"/>
      <c r="B1" s="329"/>
      <c r="C1" s="329"/>
      <c r="D1" s="329"/>
      <c r="E1" s="329"/>
      <c r="F1" s="329"/>
      <c r="G1" s="329"/>
      <c r="H1" s="329"/>
      <c r="I1" s="329"/>
    </row>
    <row r="2" spans="1:10" x14ac:dyDescent="0.2">
      <c r="A2" s="331" t="s">
        <v>965</v>
      </c>
      <c r="B2" s="332"/>
      <c r="C2" s="333"/>
      <c r="D2" s="338" t="str">
        <f>TRIM(Name)</f>
        <v/>
      </c>
      <c r="E2" s="339"/>
      <c r="F2" s="339"/>
      <c r="G2" s="339"/>
      <c r="H2" s="339"/>
      <c r="I2" s="340"/>
    </row>
    <row r="3" spans="1:10" ht="13.5" thickBot="1" x14ac:dyDescent="0.25">
      <c r="A3" s="334" t="s">
        <v>966</v>
      </c>
      <c r="B3" s="335"/>
      <c r="C3" s="336"/>
      <c r="D3" s="341"/>
      <c r="E3" s="342"/>
      <c r="F3" s="342"/>
      <c r="G3" s="342"/>
      <c r="H3" s="342"/>
      <c r="I3" s="343"/>
    </row>
    <row r="4" spans="1:10" s="33" customFormat="1" x14ac:dyDescent="0.2">
      <c r="A4" s="101"/>
      <c r="B4" s="101"/>
      <c r="C4" s="101"/>
      <c r="D4" s="101"/>
      <c r="E4" s="101"/>
      <c r="F4" s="101"/>
      <c r="G4" s="101"/>
      <c r="H4" s="101"/>
      <c r="I4" s="101"/>
    </row>
    <row r="5" spans="1:10" s="33" customFormat="1" x14ac:dyDescent="0.2">
      <c r="A5" s="472" t="s">
        <v>100</v>
      </c>
      <c r="B5" s="472"/>
      <c r="C5" s="472"/>
      <c r="D5" s="472"/>
      <c r="E5" s="472"/>
      <c r="F5" s="472"/>
      <c r="G5" s="472"/>
      <c r="H5" s="472"/>
      <c r="I5" s="472"/>
    </row>
    <row r="6" spans="1:10" s="33" customFormat="1" ht="13.5" thickBot="1" x14ac:dyDescent="0.25">
      <c r="A6" s="472" t="s">
        <v>123</v>
      </c>
      <c r="B6" s="472"/>
      <c r="C6" s="472"/>
      <c r="D6" s="472"/>
      <c r="E6" s="472"/>
      <c r="F6" s="472"/>
      <c r="G6" s="472"/>
      <c r="H6" s="472"/>
      <c r="I6" s="472"/>
    </row>
    <row r="7" spans="1:10" s="33" customFormat="1" ht="13.5" thickBot="1" x14ac:dyDescent="0.25">
      <c r="A7" s="407" t="s">
        <v>101</v>
      </c>
      <c r="B7" s="407"/>
      <c r="C7" s="407"/>
      <c r="D7" s="407"/>
      <c r="E7" s="390" t="s">
        <v>368</v>
      </c>
      <c r="F7" s="391"/>
      <c r="G7" s="125"/>
      <c r="H7" s="200"/>
      <c r="I7" s="136" t="s">
        <v>234</v>
      </c>
    </row>
    <row r="8" spans="1:10" ht="13.5" thickBot="1" x14ac:dyDescent="0.25">
      <c r="A8" s="129"/>
      <c r="B8" s="193"/>
      <c r="C8" s="114"/>
      <c r="D8" s="193"/>
      <c r="E8" s="193"/>
      <c r="F8" s="312" t="s">
        <v>190</v>
      </c>
      <c r="G8" s="313"/>
      <c r="H8" s="313"/>
      <c r="I8" s="314"/>
    </row>
    <row r="9" spans="1:10" x14ac:dyDescent="0.2">
      <c r="A9" s="115" t="s">
        <v>325</v>
      </c>
      <c r="B9" s="187" t="s">
        <v>192</v>
      </c>
      <c r="C9" s="115" t="s">
        <v>43</v>
      </c>
      <c r="D9" s="187" t="s">
        <v>192</v>
      </c>
      <c r="E9" s="115" t="s">
        <v>360</v>
      </c>
      <c r="F9" s="193" t="s">
        <v>193</v>
      </c>
      <c r="G9" s="114" t="s">
        <v>42</v>
      </c>
      <c r="H9" s="194" t="s">
        <v>39</v>
      </c>
      <c r="I9" s="114" t="s">
        <v>42</v>
      </c>
    </row>
    <row r="10" spans="1:10" x14ac:dyDescent="0.2">
      <c r="A10" s="115" t="s">
        <v>329</v>
      </c>
      <c r="B10" s="187" t="s">
        <v>191</v>
      </c>
      <c r="C10" s="115" t="s">
        <v>191</v>
      </c>
      <c r="D10" s="187" t="s">
        <v>359</v>
      </c>
      <c r="E10" s="115" t="s">
        <v>361</v>
      </c>
      <c r="F10" s="187" t="s">
        <v>188</v>
      </c>
      <c r="G10" s="115" t="s">
        <v>102</v>
      </c>
      <c r="H10" s="192" t="s">
        <v>40</v>
      </c>
      <c r="I10" s="115" t="s">
        <v>102</v>
      </c>
    </row>
    <row r="11" spans="1:10" x14ac:dyDescent="0.2">
      <c r="A11" s="115" t="s">
        <v>330</v>
      </c>
      <c r="B11" s="187"/>
      <c r="C11" s="115"/>
      <c r="D11" s="187"/>
      <c r="E11" s="115"/>
      <c r="F11" s="187"/>
      <c r="G11" s="115" t="s">
        <v>191</v>
      </c>
      <c r="H11" s="192" t="s">
        <v>41</v>
      </c>
      <c r="I11" s="115" t="s">
        <v>191</v>
      </c>
    </row>
    <row r="12" spans="1:10" ht="13.5" thickBot="1" x14ac:dyDescent="0.25">
      <c r="A12" s="130"/>
      <c r="B12" s="181"/>
      <c r="C12" s="118"/>
      <c r="D12" s="181"/>
      <c r="E12" s="118"/>
      <c r="F12" s="181"/>
      <c r="G12" s="118"/>
      <c r="H12" s="182" t="s">
        <v>970</v>
      </c>
      <c r="I12" s="118"/>
    </row>
    <row r="13" spans="1:10" ht="13.5" thickBot="1" x14ac:dyDescent="0.25">
      <c r="A13" s="120">
        <v>1</v>
      </c>
      <c r="B13" s="184">
        <v>2</v>
      </c>
      <c r="C13" s="120">
        <v>3</v>
      </c>
      <c r="D13" s="182">
        <v>4</v>
      </c>
      <c r="E13" s="120">
        <v>5</v>
      </c>
      <c r="F13" s="184">
        <v>6</v>
      </c>
      <c r="G13" s="120">
        <v>7</v>
      </c>
      <c r="H13" s="186">
        <v>8</v>
      </c>
      <c r="I13" s="120">
        <v>9</v>
      </c>
    </row>
    <row r="14" spans="1:10" x14ac:dyDescent="0.2">
      <c r="A14" s="114" t="s">
        <v>331</v>
      </c>
      <c r="B14" s="147" t="s">
        <v>996</v>
      </c>
      <c r="C14" s="148"/>
      <c r="D14" s="148"/>
      <c r="E14" s="148"/>
      <c r="F14" s="149"/>
      <c r="G14" s="148"/>
      <c r="H14" s="150"/>
      <c r="I14" s="150"/>
    </row>
    <row r="15" spans="1:10" ht="13.5" thickBot="1" x14ac:dyDescent="0.25">
      <c r="A15" s="130"/>
      <c r="B15" s="197"/>
      <c r="C15" s="151"/>
      <c r="D15" s="151"/>
      <c r="E15" s="151"/>
      <c r="F15" s="152"/>
      <c r="G15" s="151"/>
      <c r="H15" s="153"/>
      <c r="I15" s="153"/>
    </row>
    <row r="16" spans="1:10" ht="13.5" thickBot="1" x14ac:dyDescent="0.25">
      <c r="A16" s="143" t="str">
        <f>$A$15&amp;ROW()-ROW(Table15_1)&amp;"."</f>
        <v>1.</v>
      </c>
      <c r="B16" s="154" t="s">
        <v>979</v>
      </c>
      <c r="C16" s="155" t="s">
        <v>979</v>
      </c>
      <c r="D16" s="156" t="s">
        <v>979</v>
      </c>
      <c r="E16" s="157" t="s">
        <v>979</v>
      </c>
      <c r="F16" s="154" t="s">
        <v>979</v>
      </c>
      <c r="G16" s="156" t="s">
        <v>979</v>
      </c>
      <c r="H16" s="158" t="s">
        <v>979</v>
      </c>
      <c r="I16" s="158" t="s">
        <v>979</v>
      </c>
      <c r="J16" s="38"/>
    </row>
    <row r="17" spans="1:16" ht="13.5" thickBot="1" x14ac:dyDescent="0.25">
      <c r="A17" s="130" t="str">
        <f>$A$15&amp;ROW()-ROW(Table15_1)&amp;"."</f>
        <v>2.</v>
      </c>
      <c r="B17" s="154" t="s">
        <v>979</v>
      </c>
      <c r="C17" s="157" t="s">
        <v>979</v>
      </c>
      <c r="D17" s="156" t="s">
        <v>979</v>
      </c>
      <c r="E17" s="157" t="s">
        <v>979</v>
      </c>
      <c r="F17" s="154" t="s">
        <v>979</v>
      </c>
      <c r="G17" s="156" t="s">
        <v>979</v>
      </c>
      <c r="H17" s="158" t="s">
        <v>979</v>
      </c>
      <c r="I17" s="158" t="s">
        <v>979</v>
      </c>
    </row>
    <row r="18" spans="1:16" ht="13.5" thickBot="1" x14ac:dyDescent="0.25">
      <c r="A18" s="129" t="str">
        <f>$A$15&amp;ROW()-ROW(Table15_1)&amp;"."</f>
        <v>3.</v>
      </c>
      <c r="B18" s="154" t="s">
        <v>979</v>
      </c>
      <c r="C18" s="157" t="s">
        <v>979</v>
      </c>
      <c r="D18" s="156" t="s">
        <v>979</v>
      </c>
      <c r="E18" s="157" t="s">
        <v>979</v>
      </c>
      <c r="F18" s="154" t="s">
        <v>979</v>
      </c>
      <c r="G18" s="156" t="s">
        <v>979</v>
      </c>
      <c r="H18" s="158" t="s">
        <v>979</v>
      </c>
      <c r="I18" s="158" t="s">
        <v>979</v>
      </c>
    </row>
    <row r="19" spans="1:16" x14ac:dyDescent="0.2">
      <c r="A19" s="129" t="s">
        <v>999</v>
      </c>
      <c r="B19" s="198" t="s">
        <v>997</v>
      </c>
      <c r="C19" s="148"/>
      <c r="D19" s="148"/>
      <c r="E19" s="148"/>
      <c r="F19" s="149"/>
      <c r="G19" s="148"/>
      <c r="H19" s="150"/>
      <c r="I19" s="150"/>
    </row>
    <row r="20" spans="1:16" ht="13.5" thickBot="1" x14ac:dyDescent="0.25">
      <c r="A20" s="130"/>
      <c r="B20" s="197" t="s">
        <v>998</v>
      </c>
      <c r="C20" s="151"/>
      <c r="D20" s="151"/>
      <c r="E20" s="151"/>
      <c r="F20" s="152"/>
      <c r="G20" s="151"/>
      <c r="H20" s="153"/>
      <c r="I20" s="153"/>
      <c r="P20" s="180"/>
    </row>
    <row r="21" spans="1:16" ht="13.5" thickBot="1" x14ac:dyDescent="0.25">
      <c r="A21" s="130" t="str">
        <f>$A$19&amp;ROW()-ROW(Table15_2)&amp;"."</f>
        <v xml:space="preserve"> 2.2.1.</v>
      </c>
      <c r="B21" s="154" t="s">
        <v>979</v>
      </c>
      <c r="C21" s="157" t="s">
        <v>979</v>
      </c>
      <c r="D21" s="156" t="s">
        <v>979</v>
      </c>
      <c r="E21" s="157" t="s">
        <v>979</v>
      </c>
      <c r="F21" s="154" t="s">
        <v>979</v>
      </c>
      <c r="G21" s="156" t="s">
        <v>979</v>
      </c>
      <c r="H21" s="158" t="s">
        <v>979</v>
      </c>
      <c r="I21" s="158" t="s">
        <v>979</v>
      </c>
    </row>
    <row r="22" spans="1:16" ht="13.5" thickBot="1" x14ac:dyDescent="0.25">
      <c r="A22" s="143" t="str">
        <f>$A$19&amp;ROW()-ROW(Table15_2)&amp;"."</f>
        <v xml:space="preserve"> 2.2.2.</v>
      </c>
      <c r="B22" s="154" t="s">
        <v>979</v>
      </c>
      <c r="C22" s="157" t="s">
        <v>979</v>
      </c>
      <c r="D22" s="156" t="s">
        <v>979</v>
      </c>
      <c r="E22" s="157" t="s">
        <v>979</v>
      </c>
      <c r="F22" s="154" t="s">
        <v>979</v>
      </c>
      <c r="G22" s="156" t="s">
        <v>979</v>
      </c>
      <c r="H22" s="158" t="s">
        <v>979</v>
      </c>
      <c r="I22" s="158" t="s">
        <v>979</v>
      </c>
    </row>
    <row r="23" spans="1:16" ht="13.5" thickBot="1" x14ac:dyDescent="0.25">
      <c r="A23" s="143" t="str">
        <f>$A$19&amp;ROW()-ROW(Table15_2)&amp;"."</f>
        <v xml:space="preserve"> 2.2.3.</v>
      </c>
      <c r="B23" s="154" t="s">
        <v>979</v>
      </c>
      <c r="C23" s="157" t="s">
        <v>979</v>
      </c>
      <c r="D23" s="156" t="s">
        <v>979</v>
      </c>
      <c r="E23" s="157" t="s">
        <v>979</v>
      </c>
      <c r="F23" s="154" t="s">
        <v>979</v>
      </c>
      <c r="G23" s="156" t="s">
        <v>979</v>
      </c>
      <c r="H23" s="158" t="s">
        <v>979</v>
      </c>
      <c r="I23" s="158" t="s">
        <v>979</v>
      </c>
    </row>
    <row r="24" spans="1:16" ht="13.5" thickBot="1" x14ac:dyDescent="0.25">
      <c r="A24" s="143" t="str">
        <f>$A$19&amp;ROW()-ROW(Table15_2)&amp;"."</f>
        <v xml:space="preserve"> 2.2.4.</v>
      </c>
      <c r="B24" s="154" t="s">
        <v>979</v>
      </c>
      <c r="C24" s="157" t="s">
        <v>979</v>
      </c>
      <c r="D24" s="156" t="s">
        <v>979</v>
      </c>
      <c r="E24" s="157" t="s">
        <v>979</v>
      </c>
      <c r="F24" s="154" t="s">
        <v>979</v>
      </c>
      <c r="G24" s="156" t="s">
        <v>979</v>
      </c>
      <c r="H24" s="158" t="s">
        <v>979</v>
      </c>
      <c r="I24" s="158" t="s">
        <v>979</v>
      </c>
    </row>
    <row r="25" spans="1:16" x14ac:dyDescent="0.2">
      <c r="A25" s="129" t="s">
        <v>332</v>
      </c>
      <c r="B25" s="198" t="s">
        <v>201</v>
      </c>
      <c r="C25" s="148"/>
      <c r="D25" s="148"/>
      <c r="E25" s="148"/>
      <c r="F25" s="149"/>
      <c r="G25" s="148"/>
      <c r="H25" s="150"/>
      <c r="I25" s="150"/>
    </row>
    <row r="26" spans="1:16" ht="13.5" thickBot="1" x14ac:dyDescent="0.25">
      <c r="A26" s="130"/>
      <c r="B26" s="199" t="s">
        <v>25</v>
      </c>
      <c r="C26" s="151"/>
      <c r="D26" s="151"/>
      <c r="E26" s="151"/>
      <c r="F26" s="152"/>
      <c r="G26" s="151"/>
      <c r="H26" s="153"/>
      <c r="I26" s="153"/>
    </row>
    <row r="27" spans="1:16" ht="13.5" thickBot="1" x14ac:dyDescent="0.25">
      <c r="A27" s="130" t="str">
        <f>$A$25&amp;ROW()-ROW(Table15_3)&amp;"."</f>
        <v xml:space="preserve"> 2.3.1.</v>
      </c>
      <c r="B27" s="154" t="s">
        <v>979</v>
      </c>
      <c r="C27" s="157" t="s">
        <v>979</v>
      </c>
      <c r="D27" s="156" t="s">
        <v>979</v>
      </c>
      <c r="E27" s="157" t="s">
        <v>979</v>
      </c>
      <c r="F27" s="154" t="s">
        <v>979</v>
      </c>
      <c r="G27" s="156" t="s">
        <v>979</v>
      </c>
      <c r="H27" s="158" t="s">
        <v>979</v>
      </c>
      <c r="I27" s="158" t="s">
        <v>979</v>
      </c>
    </row>
    <row r="28" spans="1:16" ht="13.5" thickBot="1" x14ac:dyDescent="0.25">
      <c r="A28" s="143" t="str">
        <f>$A$25&amp;ROW()-ROW(Table15_3)&amp;"."</f>
        <v xml:space="preserve"> 2.3.2.</v>
      </c>
      <c r="B28" s="154" t="s">
        <v>979</v>
      </c>
      <c r="C28" s="157" t="s">
        <v>979</v>
      </c>
      <c r="D28" s="156" t="s">
        <v>979</v>
      </c>
      <c r="E28" s="157" t="s">
        <v>979</v>
      </c>
      <c r="F28" s="154" t="s">
        <v>979</v>
      </c>
      <c r="G28" s="156" t="s">
        <v>979</v>
      </c>
      <c r="H28" s="158" t="s">
        <v>979</v>
      </c>
      <c r="I28" s="158" t="s">
        <v>979</v>
      </c>
    </row>
    <row r="29" spans="1:16" ht="13.5" thickBot="1" x14ac:dyDescent="0.25">
      <c r="A29" s="143" t="str">
        <f>$A$25&amp;ROW()-ROW(Table15_3)&amp;"."</f>
        <v xml:space="preserve"> 2.3.3.</v>
      </c>
      <c r="B29" s="154" t="s">
        <v>979</v>
      </c>
      <c r="C29" s="157" t="s">
        <v>979</v>
      </c>
      <c r="D29" s="156" t="s">
        <v>979</v>
      </c>
      <c r="E29" s="157" t="s">
        <v>979</v>
      </c>
      <c r="F29" s="154" t="s">
        <v>979</v>
      </c>
      <c r="G29" s="156" t="s">
        <v>979</v>
      </c>
      <c r="H29" s="158" t="s">
        <v>979</v>
      </c>
      <c r="I29" s="158" t="s">
        <v>979</v>
      </c>
    </row>
    <row r="30" spans="1:16" x14ac:dyDescent="0.2">
      <c r="A30" s="129" t="s">
        <v>26</v>
      </c>
      <c r="B30" s="198" t="s">
        <v>27</v>
      </c>
      <c r="C30" s="148"/>
      <c r="D30" s="148"/>
      <c r="E30" s="148"/>
      <c r="F30" s="148"/>
      <c r="G30" s="148"/>
      <c r="H30" s="148"/>
      <c r="I30" s="150"/>
    </row>
    <row r="31" spans="1:16" x14ac:dyDescent="0.2">
      <c r="A31" s="159"/>
      <c r="B31" s="199" t="s">
        <v>28</v>
      </c>
      <c r="C31" s="160"/>
      <c r="D31" s="160"/>
      <c r="E31" s="160"/>
      <c r="F31" s="160"/>
      <c r="G31" s="160"/>
      <c r="H31" s="160"/>
      <c r="I31" s="161"/>
    </row>
    <row r="32" spans="1:16" x14ac:dyDescent="0.2">
      <c r="A32" s="159"/>
      <c r="B32" s="199" t="s">
        <v>29</v>
      </c>
      <c r="C32" s="160"/>
      <c r="D32" s="160"/>
      <c r="E32" s="160"/>
      <c r="F32" s="160"/>
      <c r="G32" s="160"/>
      <c r="H32" s="160"/>
      <c r="I32" s="161"/>
    </row>
    <row r="33" spans="1:9" x14ac:dyDescent="0.2">
      <c r="A33" s="159"/>
      <c r="B33" s="199" t="s">
        <v>30</v>
      </c>
      <c r="C33" s="160"/>
      <c r="D33" s="160"/>
      <c r="E33" s="160"/>
      <c r="F33" s="160"/>
      <c r="G33" s="160"/>
      <c r="H33" s="160"/>
      <c r="I33" s="161"/>
    </row>
    <row r="34" spans="1:9" ht="13.5" thickBot="1" x14ac:dyDescent="0.25">
      <c r="A34" s="159"/>
      <c r="B34" s="199" t="s">
        <v>64</v>
      </c>
      <c r="C34" s="151"/>
      <c r="D34" s="151"/>
      <c r="E34" s="151"/>
      <c r="F34" s="151"/>
      <c r="G34" s="151"/>
      <c r="H34" s="151"/>
      <c r="I34" s="153"/>
    </row>
    <row r="35" spans="1:9" ht="13.5" thickBot="1" x14ac:dyDescent="0.25">
      <c r="A35" s="143" t="str">
        <f>$A$30&amp;ROW()-ROW(Table15_4)&amp;"."</f>
        <v xml:space="preserve"> 2.4.1.</v>
      </c>
      <c r="B35" s="154" t="s">
        <v>979</v>
      </c>
      <c r="C35" s="157" t="s">
        <v>979</v>
      </c>
      <c r="D35" s="156" t="s">
        <v>979</v>
      </c>
      <c r="E35" s="157" t="s">
        <v>979</v>
      </c>
      <c r="F35" s="154" t="s">
        <v>979</v>
      </c>
      <c r="G35" s="156" t="s">
        <v>979</v>
      </c>
      <c r="H35" s="158" t="s">
        <v>979</v>
      </c>
      <c r="I35" s="158" t="s">
        <v>979</v>
      </c>
    </row>
    <row r="36" spans="1:9" ht="13.5" thickBot="1" x14ac:dyDescent="0.25">
      <c r="A36" s="143" t="str">
        <f>$A$30&amp;ROW()-ROW(Table15_4)&amp;"."</f>
        <v xml:space="preserve"> 2.4.2.</v>
      </c>
      <c r="B36" s="154" t="s">
        <v>979</v>
      </c>
      <c r="C36" s="157" t="s">
        <v>979</v>
      </c>
      <c r="D36" s="156" t="s">
        <v>979</v>
      </c>
      <c r="E36" s="157" t="s">
        <v>979</v>
      </c>
      <c r="F36" s="154" t="s">
        <v>979</v>
      </c>
      <c r="G36" s="156" t="s">
        <v>979</v>
      </c>
      <c r="H36" s="158" t="s">
        <v>979</v>
      </c>
      <c r="I36" s="158" t="s">
        <v>979</v>
      </c>
    </row>
    <row r="37" spans="1:9" ht="12.75" customHeight="1" x14ac:dyDescent="0.2">
      <c r="A37" s="474"/>
      <c r="B37" s="474"/>
      <c r="C37" s="474"/>
      <c r="D37" s="474"/>
      <c r="E37" s="474"/>
      <c r="F37" s="474"/>
      <c r="G37" s="474"/>
      <c r="H37" s="474"/>
      <c r="I37" s="474"/>
    </row>
    <row r="38" spans="1:9" s="1" customFormat="1" ht="12.75" customHeight="1" x14ac:dyDescent="0.2">
      <c r="A38" s="405"/>
      <c r="B38" s="405"/>
      <c r="C38" s="405"/>
      <c r="D38" s="405"/>
      <c r="E38" s="405"/>
      <c r="F38" s="405"/>
      <c r="G38" s="405"/>
      <c r="H38" s="405"/>
      <c r="I38" s="405"/>
    </row>
    <row r="39" spans="1:9" s="1" customFormat="1" ht="39" customHeight="1" x14ac:dyDescent="0.2">
      <c r="A39" s="478" t="s">
        <v>1068</v>
      </c>
      <c r="B39" s="478"/>
      <c r="C39" s="478"/>
      <c r="D39" s="478"/>
      <c r="E39" s="478"/>
      <c r="F39" s="478"/>
      <c r="G39" s="478"/>
      <c r="H39" s="478"/>
      <c r="I39" s="478"/>
    </row>
    <row r="40" spans="1:9" s="1" customFormat="1" ht="39" customHeight="1" x14ac:dyDescent="0.2">
      <c r="A40" s="476" t="s">
        <v>1069</v>
      </c>
      <c r="B40" s="476"/>
      <c r="C40" s="476"/>
      <c r="D40" s="476"/>
      <c r="E40" s="476"/>
      <c r="F40" s="476"/>
      <c r="G40" s="476"/>
      <c r="H40" s="476"/>
      <c r="I40" s="476"/>
    </row>
    <row r="41" spans="1:9" s="1" customFormat="1" ht="12.75" customHeight="1" x14ac:dyDescent="0.2">
      <c r="A41" s="474"/>
      <c r="B41" s="475"/>
      <c r="C41" s="475"/>
      <c r="D41" s="475"/>
      <c r="E41" s="475"/>
      <c r="F41" s="475"/>
      <c r="G41" s="475"/>
      <c r="H41" s="475"/>
      <c r="I41" s="475"/>
    </row>
    <row r="42" spans="1:9" x14ac:dyDescent="0.2">
      <c r="A42" s="474"/>
      <c r="B42" s="475"/>
      <c r="C42" s="475"/>
      <c r="D42" s="475"/>
      <c r="E42" s="475"/>
      <c r="F42" s="475"/>
      <c r="G42" s="475"/>
      <c r="H42" s="475"/>
      <c r="I42" s="475"/>
    </row>
    <row r="43" spans="1:9" ht="12.75" customHeight="1" x14ac:dyDescent="0.2">
      <c r="A43" s="477" t="s">
        <v>198</v>
      </c>
      <c r="B43" s="477"/>
      <c r="C43" s="87" t="s">
        <v>979</v>
      </c>
      <c r="D43" s="405" t="s">
        <v>977</v>
      </c>
      <c r="E43" s="405"/>
      <c r="F43" s="405"/>
      <c r="G43" s="405"/>
      <c r="H43" s="64" t="s">
        <v>199</v>
      </c>
      <c r="I43" s="65"/>
    </row>
    <row r="44" spans="1:9" ht="12.75" customHeight="1" x14ac:dyDescent="0.2">
      <c r="A44" s="405"/>
      <c r="B44" s="405"/>
      <c r="C44" s="405"/>
      <c r="D44" s="405"/>
      <c r="E44" s="405"/>
      <c r="F44" s="405"/>
      <c r="G44" s="405"/>
      <c r="H44" s="405"/>
      <c r="I44" s="66" t="s">
        <v>936</v>
      </c>
    </row>
    <row r="45" spans="1:9" x14ac:dyDescent="0.2">
      <c r="A45" s="474"/>
      <c r="B45" s="475"/>
      <c r="C45" s="475"/>
      <c r="D45" s="475"/>
      <c r="E45" s="475"/>
      <c r="F45" s="475"/>
      <c r="G45" s="475"/>
      <c r="H45" s="475"/>
      <c r="I45" s="475"/>
    </row>
  </sheetData>
  <sheetProtection password="85F5" sheet="1" objects="1" scenarios="1" selectLockedCells="1"/>
  <dataConsolidate/>
  <mergeCells count="19">
    <mergeCell ref="A38:I38"/>
    <mergeCell ref="A40:I40"/>
    <mergeCell ref="A1:I1"/>
    <mergeCell ref="D43:G43"/>
    <mergeCell ref="A43:B43"/>
    <mergeCell ref="A39:I39"/>
    <mergeCell ref="A2:C2"/>
    <mergeCell ref="A3:C3"/>
    <mergeCell ref="A42:I42"/>
    <mergeCell ref="A45:I45"/>
    <mergeCell ref="D2:I3"/>
    <mergeCell ref="A6:I6"/>
    <mergeCell ref="E7:F7"/>
    <mergeCell ref="A5:I5"/>
    <mergeCell ref="A7:D7"/>
    <mergeCell ref="A37:I37"/>
    <mergeCell ref="F8:I8"/>
    <mergeCell ref="A41:I41"/>
    <mergeCell ref="A44:H44"/>
  </mergeCells>
  <phoneticPr fontId="3" type="noConversion"/>
  <conditionalFormatting sqref="C16:C18 C21:C24 C27:C29 C35:C36">
    <cfRule type="expression" dxfId="65" priority="786" stopIfTrue="1">
      <formula>AND(ISNUMBER(VALUE(INDEX($A$1:$Z$991, ROW(), COLUMN()))), IF(ISERROR(VALUE(INDEX($A$1:$Z$991, ROW(), COLUMN()))), FALSE, VALUE(INDEX($A$1:$Z$991, ROW(), COLUMN())) &gt; 0)) = FALSE</formula>
    </cfRule>
  </conditionalFormatting>
  <conditionalFormatting sqref="E16:E18 E21:E24 E27:E29 E35:E36">
    <cfRule type="expression" dxfId="64" priority="790" stopIfTrue="1">
      <formula>AND(ISNUMBER(VALUE(INDEX($A$1:$Z$991, ROW(), COLUMN()))), IF(ISERROR(VALUE(INDEX($A$1:$Z$991, ROW(), COLUMN()))), FALSE, VALUE(INDEX($A$1:$Z$991, ROW(), COLUMN())) &gt;= 0)) = FALSE</formula>
    </cfRule>
  </conditionalFormatting>
  <dataValidations count="3">
    <dataValidation type="list" allowBlank="1" showInputMessage="1" showErrorMessage="1" errorTitle="Грешка" error="Недопустимо съдържание. Изберете от списъка!" sqref="D21:D24 D16:D18 D27:D29 D35:D36">
      <formula1>ListCurrency</formula1>
    </dataValidation>
    <dataValidation allowBlank="1" showInputMessage="1" showErrorMessage="1" prompt="Въвежда се само цяло число без дробна част" sqref="C21:C24 C16:C18 E27:E29 E16:E18 E21:E24 C27:C29 E35:E36 C35:C36"/>
    <dataValidation type="list" showInputMessage="1" showErrorMessage="1" sqref="G7">
      <formula1>ListSelected</formula1>
    </dataValidation>
  </dataValidations>
  <printOptions horizontalCentered="1"/>
  <pageMargins left="0.39370078740157483" right="0.39370078740157483" top="0.39370078740157483" bottom="0.39370078740157483" header="0.19685039370078741" footer="0.19685039370078741"/>
  <pageSetup paperSize="9" scale="80" orientation="landscape" horizontalDpi="300" verticalDpi="300" r:id="rId1"/>
  <headerFooter alignWithMargins="0">
    <oddHeader>&amp;R&amp;D, &amp;T</oddHeader>
    <oddFooter>&amp;R&amp;A-&amp;P/&amp;N</oddFooter>
  </headerFooter>
  <drawing r:id="rId2"/>
  <legacyDrawing r:id="rId3"/>
  <controls>
    <mc:AlternateContent xmlns:mc="http://schemas.openxmlformats.org/markup-compatibility/2006">
      <mc:Choice Requires="x14">
        <control shapeId="1179" r:id="rId4" name="btnT15_4Sub">
          <controlPr defaultSize="0" print="0" autoLine="0" r:id="rId5">
            <anchor moveWithCells="1">
              <from>
                <xdr:col>10</xdr:col>
                <xdr:colOff>361950</xdr:colOff>
                <xdr:row>29</xdr:row>
                <xdr:rowOff>0</xdr:rowOff>
              </from>
              <to>
                <xdr:col>11</xdr:col>
                <xdr:colOff>295275</xdr:colOff>
                <xdr:row>31</xdr:row>
                <xdr:rowOff>57150</xdr:rowOff>
              </to>
            </anchor>
          </controlPr>
        </control>
      </mc:Choice>
      <mc:Fallback>
        <control shapeId="1179" r:id="rId4" name="btnT15_4Sub"/>
      </mc:Fallback>
    </mc:AlternateContent>
    <mc:AlternateContent xmlns:mc="http://schemas.openxmlformats.org/markup-compatibility/2006">
      <mc:Choice Requires="x14">
        <control shapeId="1178" r:id="rId6" name="btnT15_4Add">
          <controlPr defaultSize="0" print="0" autoLine="0" r:id="rId7">
            <anchor moveWithCells="1">
              <from>
                <xdr:col>9</xdr:col>
                <xdr:colOff>161925</xdr:colOff>
                <xdr:row>29</xdr:row>
                <xdr:rowOff>0</xdr:rowOff>
              </from>
              <to>
                <xdr:col>10</xdr:col>
                <xdr:colOff>361950</xdr:colOff>
                <xdr:row>31</xdr:row>
                <xdr:rowOff>57150</xdr:rowOff>
              </to>
            </anchor>
          </controlPr>
        </control>
      </mc:Choice>
      <mc:Fallback>
        <control shapeId="1178" r:id="rId6" name="btnT15_4Add"/>
      </mc:Fallback>
    </mc:AlternateContent>
    <mc:AlternateContent xmlns:mc="http://schemas.openxmlformats.org/markup-compatibility/2006">
      <mc:Choice Requires="x14">
        <control shapeId="1073" r:id="rId8" name="btnBack">
          <controlPr print="0" autoLine="0" r:id="rId9">
            <anchor moveWithCells="1">
              <from>
                <xdr:col>9</xdr:col>
                <xdr:colOff>161925</xdr:colOff>
                <xdr:row>0</xdr:row>
                <xdr:rowOff>152400</xdr:rowOff>
              </from>
              <to>
                <xdr:col>12</xdr:col>
                <xdr:colOff>600075</xdr:colOff>
                <xdr:row>4</xdr:row>
                <xdr:rowOff>85725</xdr:rowOff>
              </to>
            </anchor>
          </controlPr>
        </control>
      </mc:Choice>
      <mc:Fallback>
        <control shapeId="1073" r:id="rId8" name="btnBack"/>
      </mc:Fallback>
    </mc:AlternateContent>
    <mc:AlternateContent xmlns:mc="http://schemas.openxmlformats.org/markup-compatibility/2006">
      <mc:Choice Requires="x14">
        <control shapeId="1035" r:id="rId10" name="btnT15_3Sub">
          <controlPr defaultSize="0" print="0" autoLine="0" r:id="rId11">
            <anchor moveWithCells="1">
              <from>
                <xdr:col>10</xdr:col>
                <xdr:colOff>361950</xdr:colOff>
                <xdr:row>24</xdr:row>
                <xdr:rowOff>0</xdr:rowOff>
              </from>
              <to>
                <xdr:col>11</xdr:col>
                <xdr:colOff>295275</xdr:colOff>
                <xdr:row>26</xdr:row>
                <xdr:rowOff>47625</xdr:rowOff>
              </to>
            </anchor>
          </controlPr>
        </control>
      </mc:Choice>
      <mc:Fallback>
        <control shapeId="1035" r:id="rId10" name="btnT15_3Sub"/>
      </mc:Fallback>
    </mc:AlternateContent>
    <mc:AlternateContent xmlns:mc="http://schemas.openxmlformats.org/markup-compatibility/2006">
      <mc:Choice Requires="x14">
        <control shapeId="1034" r:id="rId12" name="btnT15_3Add">
          <controlPr defaultSize="0" print="0" autoLine="0" r:id="rId13">
            <anchor moveWithCells="1">
              <from>
                <xdr:col>9</xdr:col>
                <xdr:colOff>161925</xdr:colOff>
                <xdr:row>24</xdr:row>
                <xdr:rowOff>0</xdr:rowOff>
              </from>
              <to>
                <xdr:col>10</xdr:col>
                <xdr:colOff>361950</xdr:colOff>
                <xdr:row>26</xdr:row>
                <xdr:rowOff>47625</xdr:rowOff>
              </to>
            </anchor>
          </controlPr>
        </control>
      </mc:Choice>
      <mc:Fallback>
        <control shapeId="1034" r:id="rId12" name="btnT15_3Add"/>
      </mc:Fallback>
    </mc:AlternateContent>
    <mc:AlternateContent xmlns:mc="http://schemas.openxmlformats.org/markup-compatibility/2006">
      <mc:Choice Requires="x14">
        <control shapeId="1033" r:id="rId14" name="btnT15_2Sub">
          <controlPr defaultSize="0" print="0" autoLine="0" r:id="rId15">
            <anchor moveWithCells="1">
              <from>
                <xdr:col>10</xdr:col>
                <xdr:colOff>361950</xdr:colOff>
                <xdr:row>18</xdr:row>
                <xdr:rowOff>0</xdr:rowOff>
              </from>
              <to>
                <xdr:col>11</xdr:col>
                <xdr:colOff>295275</xdr:colOff>
                <xdr:row>20</xdr:row>
                <xdr:rowOff>47625</xdr:rowOff>
              </to>
            </anchor>
          </controlPr>
        </control>
      </mc:Choice>
      <mc:Fallback>
        <control shapeId="1033" r:id="rId14" name="btnT15_2Sub"/>
      </mc:Fallback>
    </mc:AlternateContent>
    <mc:AlternateContent xmlns:mc="http://schemas.openxmlformats.org/markup-compatibility/2006">
      <mc:Choice Requires="x14">
        <control shapeId="1032" r:id="rId16" name="btnT15_2Add">
          <controlPr defaultSize="0" print="0" autoLine="0" r:id="rId17">
            <anchor moveWithCells="1">
              <from>
                <xdr:col>9</xdr:col>
                <xdr:colOff>161925</xdr:colOff>
                <xdr:row>18</xdr:row>
                <xdr:rowOff>0</xdr:rowOff>
              </from>
              <to>
                <xdr:col>10</xdr:col>
                <xdr:colOff>361950</xdr:colOff>
                <xdr:row>20</xdr:row>
                <xdr:rowOff>47625</xdr:rowOff>
              </to>
            </anchor>
          </controlPr>
        </control>
      </mc:Choice>
      <mc:Fallback>
        <control shapeId="1032" r:id="rId16" name="btnT15_2Add"/>
      </mc:Fallback>
    </mc:AlternateContent>
    <mc:AlternateContent xmlns:mc="http://schemas.openxmlformats.org/markup-compatibility/2006">
      <mc:Choice Requires="x14">
        <control shapeId="1031" r:id="rId18" name="btnT15_1Sub">
          <controlPr defaultSize="0" print="0" autoLine="0" r:id="rId19">
            <anchor moveWithCells="1">
              <from>
                <xdr:col>10</xdr:col>
                <xdr:colOff>361950</xdr:colOff>
                <xdr:row>12</xdr:row>
                <xdr:rowOff>142875</xdr:rowOff>
              </from>
              <to>
                <xdr:col>11</xdr:col>
                <xdr:colOff>295275</xdr:colOff>
                <xdr:row>15</xdr:row>
                <xdr:rowOff>19050</xdr:rowOff>
              </to>
            </anchor>
          </controlPr>
        </control>
      </mc:Choice>
      <mc:Fallback>
        <control shapeId="1031" r:id="rId18" name="btnT15_1Sub"/>
      </mc:Fallback>
    </mc:AlternateContent>
    <mc:AlternateContent xmlns:mc="http://schemas.openxmlformats.org/markup-compatibility/2006">
      <mc:Choice Requires="x14">
        <control shapeId="1030" r:id="rId20" name="btnT15_1Add">
          <controlPr defaultSize="0" print="0" autoLine="0" r:id="rId21">
            <anchor moveWithCells="1">
              <from>
                <xdr:col>9</xdr:col>
                <xdr:colOff>161925</xdr:colOff>
                <xdr:row>12</xdr:row>
                <xdr:rowOff>142875</xdr:rowOff>
              </from>
              <to>
                <xdr:col>10</xdr:col>
                <xdr:colOff>361950</xdr:colOff>
                <xdr:row>15</xdr:row>
                <xdr:rowOff>19050</xdr:rowOff>
              </to>
            </anchor>
          </controlPr>
        </control>
      </mc:Choice>
      <mc:Fallback>
        <control shapeId="1030" r:id="rId20" name="btnT15_1Add"/>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81"/>
  <sheetViews>
    <sheetView zoomScale="90" zoomScaleNormal="90" workbookViewId="0"/>
  </sheetViews>
  <sheetFormatPr defaultRowHeight="12.75" x14ac:dyDescent="0.2"/>
  <cols>
    <col min="1" max="1" width="122.7109375" style="3" customWidth="1"/>
  </cols>
  <sheetData>
    <row r="1" spans="1:1" x14ac:dyDescent="0.2">
      <c r="A1" s="39" t="s">
        <v>211</v>
      </c>
    </row>
    <row r="2" spans="1:1" x14ac:dyDescent="0.2">
      <c r="A2" s="40"/>
    </row>
    <row r="3" spans="1:1" x14ac:dyDescent="0.2">
      <c r="A3" s="40"/>
    </row>
    <row r="4" spans="1:1" x14ac:dyDescent="0.2">
      <c r="A4" s="70" t="s">
        <v>212</v>
      </c>
    </row>
    <row r="5" spans="1:1" x14ac:dyDescent="0.2">
      <c r="A5" s="70"/>
    </row>
    <row r="6" spans="1:1" ht="51" x14ac:dyDescent="0.2">
      <c r="A6" s="71" t="s">
        <v>291</v>
      </c>
    </row>
    <row r="7" spans="1:1" x14ac:dyDescent="0.2">
      <c r="A7" s="71"/>
    </row>
    <row r="8" spans="1:1" ht="63.75" x14ac:dyDescent="0.2">
      <c r="A8" s="71" t="s">
        <v>213</v>
      </c>
    </row>
    <row r="9" spans="1:1" x14ac:dyDescent="0.2">
      <c r="A9" s="71"/>
    </row>
    <row r="10" spans="1:1" ht="51" x14ac:dyDescent="0.2">
      <c r="A10" s="71" t="s">
        <v>279</v>
      </c>
    </row>
    <row r="11" spans="1:1" x14ac:dyDescent="0.2">
      <c r="A11" s="71"/>
    </row>
    <row r="12" spans="1:1" ht="51" x14ac:dyDescent="0.2">
      <c r="A12" s="71" t="s">
        <v>272</v>
      </c>
    </row>
    <row r="13" spans="1:1" x14ac:dyDescent="0.2">
      <c r="A13" s="71"/>
    </row>
    <row r="14" spans="1:1" ht="63.75" x14ac:dyDescent="0.2">
      <c r="A14" s="71" t="s">
        <v>943</v>
      </c>
    </row>
    <row r="15" spans="1:1" x14ac:dyDescent="0.2">
      <c r="A15" s="71"/>
    </row>
    <row r="16" spans="1:1" ht="51" x14ac:dyDescent="0.2">
      <c r="A16" s="71" t="s">
        <v>1017</v>
      </c>
    </row>
    <row r="17" spans="1:1" x14ac:dyDescent="0.2">
      <c r="A17" s="71"/>
    </row>
    <row r="18" spans="1:1" x14ac:dyDescent="0.2">
      <c r="A18" s="70" t="s">
        <v>280</v>
      </c>
    </row>
    <row r="19" spans="1:1" x14ac:dyDescent="0.2">
      <c r="A19" s="70"/>
    </row>
    <row r="20" spans="1:1" ht="25.5" x14ac:dyDescent="0.2">
      <c r="A20" s="71" t="s">
        <v>944</v>
      </c>
    </row>
    <row r="21" spans="1:1" x14ac:dyDescent="0.2">
      <c r="A21" s="71"/>
    </row>
    <row r="22" spans="1:1" ht="25.5" x14ac:dyDescent="0.2">
      <c r="A22" s="71" t="s">
        <v>945</v>
      </c>
    </row>
    <row r="23" spans="1:1" x14ac:dyDescent="0.2">
      <c r="A23" s="71"/>
    </row>
    <row r="24" spans="1:1" ht="51" x14ac:dyDescent="0.2">
      <c r="A24" s="71" t="s">
        <v>946</v>
      </c>
    </row>
    <row r="25" spans="1:1" x14ac:dyDescent="0.2">
      <c r="A25" s="71"/>
    </row>
    <row r="26" spans="1:1" ht="25.5" x14ac:dyDescent="0.2">
      <c r="A26" s="71" t="s">
        <v>947</v>
      </c>
    </row>
    <row r="27" spans="1:1" x14ac:dyDescent="0.2">
      <c r="A27" s="71"/>
    </row>
    <row r="28" spans="1:1" x14ac:dyDescent="0.2">
      <c r="A28" s="72" t="s">
        <v>281</v>
      </c>
    </row>
    <row r="29" spans="1:1" x14ac:dyDescent="0.2">
      <c r="A29" s="71"/>
    </row>
    <row r="30" spans="1:1" ht="25.5" x14ac:dyDescent="0.2">
      <c r="A30" s="71" t="s">
        <v>282</v>
      </c>
    </row>
    <row r="31" spans="1:1" x14ac:dyDescent="0.2">
      <c r="A31" s="71"/>
    </row>
    <row r="32" spans="1:1" ht="25.5" x14ac:dyDescent="0.2">
      <c r="A32" s="71" t="s">
        <v>948</v>
      </c>
    </row>
    <row r="33" spans="1:1" x14ac:dyDescent="0.2">
      <c r="A33" s="71"/>
    </row>
    <row r="34" spans="1:1" ht="38.25" x14ac:dyDescent="0.2">
      <c r="A34" s="71" t="s">
        <v>949</v>
      </c>
    </row>
    <row r="35" spans="1:1" x14ac:dyDescent="0.2">
      <c r="A35" s="71"/>
    </row>
    <row r="36" spans="1:1" s="3" customFormat="1" x14ac:dyDescent="0.2">
      <c r="A36" s="70" t="s">
        <v>1064</v>
      </c>
    </row>
    <row r="37" spans="1:1" s="3" customFormat="1" x14ac:dyDescent="0.2">
      <c r="A37" s="70"/>
    </row>
    <row r="38" spans="1:1" s="3" customFormat="1" ht="51" x14ac:dyDescent="0.2">
      <c r="A38" s="71" t="s">
        <v>1065</v>
      </c>
    </row>
    <row r="39" spans="1:1" s="3" customFormat="1" x14ac:dyDescent="0.2">
      <c r="A39" s="71"/>
    </row>
    <row r="40" spans="1:1" s="3" customFormat="1" ht="38.25" x14ac:dyDescent="0.2">
      <c r="A40" s="71" t="s">
        <v>1048</v>
      </c>
    </row>
    <row r="41" spans="1:1" s="3" customFormat="1" x14ac:dyDescent="0.2">
      <c r="A41" s="71"/>
    </row>
    <row r="42" spans="1:1" s="3" customFormat="1" x14ac:dyDescent="0.2">
      <c r="A42" s="71" t="s">
        <v>1049</v>
      </c>
    </row>
    <row r="43" spans="1:1" s="3" customFormat="1" x14ac:dyDescent="0.2">
      <c r="A43" s="71"/>
    </row>
    <row r="44" spans="1:1" s="3" customFormat="1" ht="25.5" x14ac:dyDescent="0.2">
      <c r="A44" s="71" t="s">
        <v>1050</v>
      </c>
    </row>
    <row r="45" spans="1:1" x14ac:dyDescent="0.2">
      <c r="A45" s="71"/>
    </row>
    <row r="46" spans="1:1" ht="25.5" x14ac:dyDescent="0.2">
      <c r="A46" s="71" t="s">
        <v>1051</v>
      </c>
    </row>
    <row r="47" spans="1:1" x14ac:dyDescent="0.2">
      <c r="A47" s="71"/>
    </row>
    <row r="48" spans="1:1" x14ac:dyDescent="0.2">
      <c r="A48" s="70" t="s">
        <v>283</v>
      </c>
    </row>
    <row r="49" spans="1:1" x14ac:dyDescent="0.2">
      <c r="A49" s="70"/>
    </row>
    <row r="50" spans="1:1" x14ac:dyDescent="0.2">
      <c r="A50" s="71" t="s">
        <v>216</v>
      </c>
    </row>
    <row r="51" spans="1:1" x14ac:dyDescent="0.2">
      <c r="A51" s="71"/>
    </row>
    <row r="52" spans="1:1" ht="38.25" x14ac:dyDescent="0.2">
      <c r="A52" s="71" t="s">
        <v>217</v>
      </c>
    </row>
    <row r="53" spans="1:1" x14ac:dyDescent="0.2">
      <c r="A53" s="71"/>
    </row>
    <row r="54" spans="1:1" x14ac:dyDescent="0.2">
      <c r="A54" s="70" t="s">
        <v>284</v>
      </c>
    </row>
    <row r="55" spans="1:1" x14ac:dyDescent="0.2">
      <c r="A55" s="71"/>
    </row>
    <row r="56" spans="1:1" x14ac:dyDescent="0.2">
      <c r="A56" s="71" t="s">
        <v>290</v>
      </c>
    </row>
    <row r="57" spans="1:1" x14ac:dyDescent="0.2">
      <c r="A57" s="71"/>
    </row>
    <row r="58" spans="1:1" x14ac:dyDescent="0.2">
      <c r="A58" s="71" t="s">
        <v>289</v>
      </c>
    </row>
    <row r="59" spans="1:1" x14ac:dyDescent="0.2">
      <c r="A59" s="71"/>
    </row>
    <row r="60" spans="1:1" x14ac:dyDescent="0.2">
      <c r="A60" s="71" t="s">
        <v>1018</v>
      </c>
    </row>
    <row r="61" spans="1:1" x14ac:dyDescent="0.2">
      <c r="A61" s="71"/>
    </row>
    <row r="62" spans="1:1" ht="38.25" x14ac:dyDescent="0.2">
      <c r="A62" s="71" t="s">
        <v>1052</v>
      </c>
    </row>
    <row r="63" spans="1:1" x14ac:dyDescent="0.2">
      <c r="A63" s="71"/>
    </row>
    <row r="64" spans="1:1" x14ac:dyDescent="0.2">
      <c r="A64" s="71" t="s">
        <v>1019</v>
      </c>
    </row>
    <row r="65" spans="1:1" x14ac:dyDescent="0.2">
      <c r="A65" s="71"/>
    </row>
    <row r="66" spans="1:1" ht="15" x14ac:dyDescent="0.2">
      <c r="A66" s="71" t="s">
        <v>1053</v>
      </c>
    </row>
    <row r="67" spans="1:1" x14ac:dyDescent="0.2">
      <c r="A67" s="71"/>
    </row>
    <row r="68" spans="1:1" ht="25.5" x14ac:dyDescent="0.2">
      <c r="A68" s="71" t="s">
        <v>1054</v>
      </c>
    </row>
    <row r="69" spans="1:1" ht="25.5" x14ac:dyDescent="0.2">
      <c r="A69" s="71" t="s">
        <v>1020</v>
      </c>
    </row>
    <row r="70" spans="1:1" x14ac:dyDescent="0.2">
      <c r="A70" s="71"/>
    </row>
    <row r="71" spans="1:1" x14ac:dyDescent="0.2">
      <c r="A71" s="71" t="s">
        <v>1055</v>
      </c>
    </row>
    <row r="72" spans="1:1" x14ac:dyDescent="0.2">
      <c r="A72" s="71"/>
    </row>
    <row r="73" spans="1:1" x14ac:dyDescent="0.2">
      <c r="A73" s="71" t="s">
        <v>1056</v>
      </c>
    </row>
    <row r="74" spans="1:1" x14ac:dyDescent="0.2">
      <c r="A74" s="71"/>
    </row>
    <row r="75" spans="1:1" x14ac:dyDescent="0.2">
      <c r="A75" s="71" t="s">
        <v>1057</v>
      </c>
    </row>
    <row r="76" spans="1:1" x14ac:dyDescent="0.2">
      <c r="A76" s="71"/>
    </row>
    <row r="77" spans="1:1" x14ac:dyDescent="0.2">
      <c r="A77" s="71" t="s">
        <v>1058</v>
      </c>
    </row>
    <row r="78" spans="1:1" x14ac:dyDescent="0.2">
      <c r="A78" s="71"/>
    </row>
    <row r="79" spans="1:1" ht="33" x14ac:dyDescent="0.2">
      <c r="A79" s="71" t="s">
        <v>1059</v>
      </c>
    </row>
    <row r="81" spans="1:1" x14ac:dyDescent="0.2">
      <c r="A81" s="77" t="s">
        <v>20</v>
      </c>
    </row>
  </sheetData>
  <sheetProtection password="85F5" sheet="1" objects="1" scenarios="1"/>
  <phoneticPr fontId="3" type="noConversion"/>
  <printOptions horizontalCentered="1"/>
  <pageMargins left="0.39370078740157483" right="0.39370078740157483" top="0.98425196850393704" bottom="0.98425196850393704" header="0.51181102362204722" footer="0.51181102362204722"/>
  <pageSetup paperSize="9" scale="80" orientation="portrait" r:id="rId1"/>
  <headerFooter alignWithMargins="0">
    <oddHeader>&amp;R&amp;D, &amp;T</oddHeader>
    <oddFooter>&amp;R&amp;A-&amp;P/&amp;N</oddFooter>
  </headerFooter>
  <drawing r:id="rId2"/>
  <legacyDrawing r:id="rId3"/>
  <controls>
    <mc:AlternateContent xmlns:mc="http://schemas.openxmlformats.org/markup-compatibility/2006">
      <mc:Choice Requires="x14">
        <control shapeId="11266" r:id="rId4" name="btnPrint">
          <controlPr print="0" autoLine="0" r:id="rId5">
            <anchor moveWithCells="1">
              <from>
                <xdr:col>0</xdr:col>
                <xdr:colOff>6743700</xdr:colOff>
                <xdr:row>0</xdr:row>
                <xdr:rowOff>152400</xdr:rowOff>
              </from>
              <to>
                <xdr:col>0</xdr:col>
                <xdr:colOff>8039100</xdr:colOff>
                <xdr:row>3</xdr:row>
                <xdr:rowOff>123825</xdr:rowOff>
              </to>
            </anchor>
          </controlPr>
        </control>
      </mc:Choice>
      <mc:Fallback>
        <control shapeId="11266" r:id="rId4" name="btnPrint"/>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174</vt:i4>
      </vt:variant>
    </vt:vector>
  </HeadingPairs>
  <TitlesOfParts>
    <vt:vector size="184" baseType="lpstr">
      <vt:lpstr>Стр. 1</vt:lpstr>
      <vt:lpstr>Стр. 2</vt:lpstr>
      <vt:lpstr>Стр. 3</vt:lpstr>
      <vt:lpstr>Стр. 4</vt:lpstr>
      <vt:lpstr>Стр. 5</vt:lpstr>
      <vt:lpstr>Стр. 6</vt:lpstr>
      <vt:lpstr>Стр. 7</vt:lpstr>
      <vt:lpstr>Стр. 8</vt:lpstr>
      <vt:lpstr>Помощ за попълване</vt:lpstr>
      <vt:lpstr>Номенклатури</vt:lpstr>
      <vt:lpstr>Address</vt:lpstr>
      <vt:lpstr>Code1</vt:lpstr>
      <vt:lpstr>Code2</vt:lpstr>
      <vt:lpstr>Code3</vt:lpstr>
      <vt:lpstr>Conclusion</vt:lpstr>
      <vt:lpstr>Date8_1</vt:lpstr>
      <vt:lpstr>DisabledT1</vt:lpstr>
      <vt:lpstr>DisabledT1_1</vt:lpstr>
      <vt:lpstr>DisabledT1_1P</vt:lpstr>
      <vt:lpstr>DisabledT1_2</vt:lpstr>
      <vt:lpstr>DisabledT1_2P</vt:lpstr>
      <vt:lpstr>DisabledT10</vt:lpstr>
      <vt:lpstr>DisabledT10P</vt:lpstr>
      <vt:lpstr>DisabledT11</vt:lpstr>
      <vt:lpstr>DisabledT11P</vt:lpstr>
      <vt:lpstr>DisabledT12</vt:lpstr>
      <vt:lpstr>DisabledT12C</vt:lpstr>
      <vt:lpstr>DisabledT12N</vt:lpstr>
      <vt:lpstr>DisabledT12NP</vt:lpstr>
      <vt:lpstr>DisabledT13</vt:lpstr>
      <vt:lpstr>DisabledT13C</vt:lpstr>
      <vt:lpstr>DisabledT14</vt:lpstr>
      <vt:lpstr>DisabledT14C</vt:lpstr>
      <vt:lpstr>DisabledT15</vt:lpstr>
      <vt:lpstr>DisabledT15C</vt:lpstr>
      <vt:lpstr>DisabledT1P</vt:lpstr>
      <vt:lpstr>DisabledT2</vt:lpstr>
      <vt:lpstr>DisabledT2C</vt:lpstr>
      <vt:lpstr>DisabledT3</vt:lpstr>
      <vt:lpstr>DisabledT3_1</vt:lpstr>
      <vt:lpstr>DisabledT3_1P</vt:lpstr>
      <vt:lpstr>DisabledT3P</vt:lpstr>
      <vt:lpstr>DisabledT4</vt:lpstr>
      <vt:lpstr>DisabledT4P</vt:lpstr>
      <vt:lpstr>DisabledT5</vt:lpstr>
      <vt:lpstr>DisabledT5C</vt:lpstr>
      <vt:lpstr>DisabledT5N</vt:lpstr>
      <vt:lpstr>DisabledT5NP</vt:lpstr>
      <vt:lpstr>DisabledT6</vt:lpstr>
      <vt:lpstr>DisabledT6N</vt:lpstr>
      <vt:lpstr>DisabledT6NP</vt:lpstr>
      <vt:lpstr>DisabledT6P</vt:lpstr>
      <vt:lpstr>DisabledT7</vt:lpstr>
      <vt:lpstr>DisabledT7P</vt:lpstr>
      <vt:lpstr>DisabledT8</vt:lpstr>
      <vt:lpstr>DisabledT9</vt:lpstr>
      <vt:lpstr>DisabledTC1</vt:lpstr>
      <vt:lpstr>DisabledTC2</vt:lpstr>
      <vt:lpstr>DisabledTC3</vt:lpstr>
      <vt:lpstr>Divorced</vt:lpstr>
      <vt:lpstr>EGN</vt:lpstr>
      <vt:lpstr>EntryDate</vt:lpstr>
      <vt:lpstr>EntryNumber</vt:lpstr>
      <vt:lpstr>Hash</vt:lpstr>
      <vt:lpstr>HideEGN</vt:lpstr>
      <vt:lpstr>ListAcquire</vt:lpstr>
      <vt:lpstr>ListCashOrigin</vt:lpstr>
      <vt:lpstr>ListCashOrigin2</vt:lpstr>
      <vt:lpstr>ListCashOrigin3</vt:lpstr>
      <vt:lpstr>ListCashOrigin4</vt:lpstr>
      <vt:lpstr>ListCitizenship</vt:lpstr>
      <vt:lpstr>ListCurrency</vt:lpstr>
      <vt:lpstr>ListEstate</vt:lpstr>
      <vt:lpstr>ListEstate2</vt:lpstr>
      <vt:lpstr>ListEstate3</vt:lpstr>
      <vt:lpstr>ListEstate4</vt:lpstr>
      <vt:lpstr>ListExpropriate</vt:lpstr>
      <vt:lpstr>ListMunicipality</vt:lpstr>
      <vt:lpstr>ListRegions</vt:lpstr>
      <vt:lpstr>ListSelected</vt:lpstr>
      <vt:lpstr>LKD</vt:lpstr>
      <vt:lpstr>LKN</vt:lpstr>
      <vt:lpstr>MaxDate</vt:lpstr>
      <vt:lpstr>MinDate</vt:lpstr>
      <vt:lpstr>Name</vt:lpstr>
      <vt:lpstr>NoParentalRights</vt:lpstr>
      <vt:lpstr>NothingT1</vt:lpstr>
      <vt:lpstr>NothingT1_1</vt:lpstr>
      <vt:lpstr>NothingT1_2</vt:lpstr>
      <vt:lpstr>NothingT10</vt:lpstr>
      <vt:lpstr>NothingT11</vt:lpstr>
      <vt:lpstr>NothingT12</vt:lpstr>
      <vt:lpstr>NothingT12N</vt:lpstr>
      <vt:lpstr>NothingT13</vt:lpstr>
      <vt:lpstr>NothingT14</vt:lpstr>
      <vt:lpstr>NothingT15</vt:lpstr>
      <vt:lpstr>NothingT2</vt:lpstr>
      <vt:lpstr>NothingT3</vt:lpstr>
      <vt:lpstr>NothingT3_1</vt:lpstr>
      <vt:lpstr>NothingT4</vt:lpstr>
      <vt:lpstr>NothingT5</vt:lpstr>
      <vt:lpstr>NothingT5N</vt:lpstr>
      <vt:lpstr>NothingT6</vt:lpstr>
      <vt:lpstr>NothingT6N</vt:lpstr>
      <vt:lpstr>NothingT7</vt:lpstr>
      <vt:lpstr>NothingT8</vt:lpstr>
      <vt:lpstr>NothingT9</vt:lpstr>
      <vt:lpstr>ObligatedPersons31List</vt:lpstr>
      <vt:lpstr>ObligatedPersons38List</vt:lpstr>
      <vt:lpstr>ObligatedPersonsList</vt:lpstr>
      <vt:lpstr>Parted</vt:lpstr>
      <vt:lpstr>PartialT1</vt:lpstr>
      <vt:lpstr>PartialT1_1</vt:lpstr>
      <vt:lpstr>PartialT1_2</vt:lpstr>
      <vt:lpstr>PartialT10</vt:lpstr>
      <vt:lpstr>PartialT11</vt:lpstr>
      <vt:lpstr>PartialT12N</vt:lpstr>
      <vt:lpstr>PartialT3</vt:lpstr>
      <vt:lpstr>PartialT3_1</vt:lpstr>
      <vt:lpstr>PartialT4</vt:lpstr>
      <vt:lpstr>PartialT5N</vt:lpstr>
      <vt:lpstr>PartialT6</vt:lpstr>
      <vt:lpstr>PartialT6N</vt:lpstr>
      <vt:lpstr>PartialT7</vt:lpstr>
      <vt:lpstr>PartnerOnly</vt:lpstr>
      <vt:lpstr>Phone</vt:lpstr>
      <vt:lpstr>Position</vt:lpstr>
      <vt:lpstr>Position3_1</vt:lpstr>
      <vt:lpstr>Position3_2</vt:lpstr>
      <vt:lpstr>Position3_3</vt:lpstr>
      <vt:lpstr>Primary11</vt:lpstr>
      <vt:lpstr>Primary12</vt:lpstr>
      <vt:lpstr>Primary13</vt:lpstr>
      <vt:lpstr>Primary21</vt:lpstr>
      <vt:lpstr>Primary31</vt:lpstr>
      <vt:lpstr>Primary32</vt:lpstr>
      <vt:lpstr>Primary33</vt:lpstr>
      <vt:lpstr>'Стр. 1'!Print_Area</vt:lpstr>
      <vt:lpstr>'Стр. 2'!Print_Titles</vt:lpstr>
      <vt:lpstr>'Стр. 3'!Print_Titles</vt:lpstr>
      <vt:lpstr>'Стр. 4'!Print_Titles</vt:lpstr>
      <vt:lpstr>'Стр. 5'!Print_Titles</vt:lpstr>
      <vt:lpstr>'Стр. 6'!Print_Titles</vt:lpstr>
      <vt:lpstr>'Стр. 7'!Print_Titles</vt:lpstr>
      <vt:lpstr>'Стр. 8'!Print_Titles</vt:lpstr>
      <vt:lpstr>Reversal</vt:lpstr>
      <vt:lpstr>Saved</vt:lpstr>
      <vt:lpstr>Spouse</vt:lpstr>
      <vt:lpstr>SpouseCitizenship</vt:lpstr>
      <vt:lpstr>SpouseEGN</vt:lpstr>
      <vt:lpstr>Table0</vt:lpstr>
      <vt:lpstr>Table1</vt:lpstr>
      <vt:lpstr>Table1_1</vt:lpstr>
      <vt:lpstr>Table1_2</vt:lpstr>
      <vt:lpstr>Table10</vt:lpstr>
      <vt:lpstr>Table11</vt:lpstr>
      <vt:lpstr>Table12</vt:lpstr>
      <vt:lpstr>Table12N</vt:lpstr>
      <vt:lpstr>Table13</vt:lpstr>
      <vt:lpstr>Table13_1</vt:lpstr>
      <vt:lpstr>Table13_2</vt:lpstr>
      <vt:lpstr>Table13P1</vt:lpstr>
      <vt:lpstr>Table13P2</vt:lpstr>
      <vt:lpstr>Table14</vt:lpstr>
      <vt:lpstr>Table15</vt:lpstr>
      <vt:lpstr>Table15_1</vt:lpstr>
      <vt:lpstr>Table15_2</vt:lpstr>
      <vt:lpstr>Table15_3</vt:lpstr>
      <vt:lpstr>Table15_4</vt:lpstr>
      <vt:lpstr>Table2</vt:lpstr>
      <vt:lpstr>Table3</vt:lpstr>
      <vt:lpstr>Table3_1</vt:lpstr>
      <vt:lpstr>Table4</vt:lpstr>
      <vt:lpstr>Table5</vt:lpstr>
      <vt:lpstr>Table5N</vt:lpstr>
      <vt:lpstr>Table6</vt:lpstr>
      <vt:lpstr>Table6N</vt:lpstr>
      <vt:lpstr>Table7</vt:lpstr>
      <vt:lpstr>Table8</vt:lpstr>
      <vt:lpstr>Table9</vt:lpstr>
      <vt:lpstr>Work</vt:lpstr>
      <vt:lpstr>Work3_1</vt:lpstr>
      <vt:lpstr>Work3_2</vt:lpstr>
      <vt:lpstr>Work3_3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dc:creator>
  <cp:lastModifiedBy>admin</cp:lastModifiedBy>
  <cp:lastPrinted>2018-05-06T16:22:44Z</cp:lastPrinted>
  <dcterms:created xsi:type="dcterms:W3CDTF">2006-10-25T11:22:01Z</dcterms:created>
  <dcterms:modified xsi:type="dcterms:W3CDTF">2022-02-21T10:01:15Z</dcterms:modified>
</cp:coreProperties>
</file>